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10% - 30%" sheetId="1" r:id="rId1"/>
    <sheet name="30% - 50%" sheetId="2" r:id="rId2"/>
    <sheet name="40% - 60%" sheetId="3" r:id="rId3"/>
    <sheet name="Sheet2" sheetId="4" r:id="rId4"/>
    <sheet name="Sheet3" sheetId="5" r:id="rId5"/>
  </sheets>
  <definedNames>
    <definedName name="_xlnm.Print_Area" localSheetId="0">'10% - 30%'!$A$14:$W$45</definedName>
    <definedName name="_xlnm.Print_Area" localSheetId="1">'30% - 50%'!$A$17:$W$67</definedName>
    <definedName name="_xlnm.Print_Area" localSheetId="2">'40% - 60%'!$A$16:$W$66</definedName>
  </definedNames>
  <calcPr fullCalcOnLoad="1"/>
</workbook>
</file>

<file path=xl/sharedStrings.xml><?xml version="1.0" encoding="utf-8"?>
<sst xmlns="http://schemas.openxmlformats.org/spreadsheetml/2006/main" count="39" uniqueCount="12">
  <si>
    <t>Conversion Table for Calculating % Passing -200 Mesh by Marcy Density Bucket</t>
  </si>
  <si>
    <t>% Solids +200M</t>
  </si>
  <si>
    <t>PERCENT SOLIDS OF SLURRY</t>
  </si>
  <si>
    <t>PROCEDURE</t>
  </si>
  <si>
    <t>1) Collect sample and place into Marcy Bucket</t>
  </si>
  <si>
    <t>2) Read PERCENT SOLIDS OF SLURRY  from appropiate S.G. Scale</t>
  </si>
  <si>
    <t>3) Wet Screen Sample on 200Mesh Screen and Save Oversize Portion</t>
  </si>
  <si>
    <t>4) Place Oversize Back into Marcy Bucket and Fill With Water</t>
  </si>
  <si>
    <t>5) Read % SOLIDS +200M from appropiate S.G. Scale</t>
  </si>
  <si>
    <t>6) Take Conversion Table and Find % Passing -200Mesh</t>
  </si>
  <si>
    <t>www.911Metallurgist.com</t>
  </si>
  <si>
    <t>SG: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</si>
</sst>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00"/>
    <numFmt numFmtId="173" formatCode="0.0000"/>
    <numFmt numFmtId="174" formatCode="0.000"/>
    <numFmt numFmtId="175" formatCode="0.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3">
    <font>
      <sz val="10"/>
      <name val="Arial"/>
      <family val="0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6"/>
      <color indexed="12"/>
      <name val="Arial"/>
      <family val="2"/>
    </font>
    <font>
      <u val="single"/>
      <sz val="6"/>
      <color indexed="20"/>
      <name val="Arial"/>
      <family val="2"/>
    </font>
    <font>
      <u val="single"/>
      <sz val="26"/>
      <color indexed="12"/>
      <name val="Arial"/>
      <family val="2"/>
    </font>
    <font>
      <sz val="48"/>
      <name val="Arial"/>
      <family val="2"/>
    </font>
    <font>
      <u val="single"/>
      <sz val="48"/>
      <color indexed="12"/>
      <name val="Arial"/>
      <family val="2"/>
    </font>
    <font>
      <b/>
      <sz val="14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6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6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26"/>
      <color theme="10"/>
      <name val="Arial"/>
      <family val="2"/>
    </font>
    <font>
      <u val="single"/>
      <sz val="48"/>
      <color theme="10"/>
      <name val="Arial"/>
      <family val="2"/>
    </font>
    <font>
      <b/>
      <sz val="14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10" xfId="0" applyBorder="1" applyAlignment="1">
      <alignment horizontal="centerContinuous"/>
    </xf>
    <xf numFmtId="0" fontId="0" fillId="0" borderId="11" xfId="0" applyBorder="1" applyAlignment="1">
      <alignment horizontal="centerContinuous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5" fillId="0" borderId="10" xfId="0" applyFont="1" applyBorder="1" applyAlignment="1">
      <alignment horizontal="centerContinuous"/>
    </xf>
    <xf numFmtId="0" fontId="5" fillId="0" borderId="11" xfId="0" applyFont="1" applyBorder="1" applyAlignment="1">
      <alignment horizontal="centerContinuous"/>
    </xf>
    <xf numFmtId="0" fontId="2" fillId="0" borderId="14" xfId="0" applyFont="1" applyBorder="1" applyAlignment="1">
      <alignment horizontal="centerContinuous"/>
    </xf>
    <xf numFmtId="0" fontId="0" fillId="0" borderId="15" xfId="0" applyBorder="1" applyAlignment="1">
      <alignment horizontal="centerContinuous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3" fillId="0" borderId="19" xfId="0" applyFont="1" applyBorder="1" applyAlignment="1">
      <alignment horizontal="centerContinuous"/>
    </xf>
    <xf numFmtId="0" fontId="0" fillId="0" borderId="20" xfId="0" applyBorder="1" applyAlignment="1">
      <alignment horizontal="centerContinuous"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2" fillId="0" borderId="21" xfId="0" applyFont="1" applyBorder="1" applyAlignment="1">
      <alignment horizontal="centerContinuous"/>
    </xf>
    <xf numFmtId="0" fontId="2" fillId="0" borderId="22" xfId="0" applyFont="1" applyBorder="1" applyAlignment="1">
      <alignment horizontal="centerContinuous"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 horizontal="centerContinuous"/>
    </xf>
    <xf numFmtId="0" fontId="2" fillId="0" borderId="25" xfId="0" applyFont="1" applyBorder="1" applyAlignment="1">
      <alignment horizontal="centerContinuous"/>
    </xf>
    <xf numFmtId="0" fontId="0" fillId="0" borderId="26" xfId="0" applyBorder="1" applyAlignment="1">
      <alignment/>
    </xf>
    <xf numFmtId="0" fontId="3" fillId="0" borderId="27" xfId="0" applyFont="1" applyBorder="1" applyAlignment="1">
      <alignment horizontal="centerContinuous"/>
    </xf>
    <xf numFmtId="0" fontId="6" fillId="0" borderId="27" xfId="0" applyFont="1" applyBorder="1" applyAlignment="1">
      <alignment horizontal="centerContinuous"/>
    </xf>
    <xf numFmtId="175" fontId="4" fillId="33" borderId="0" xfId="0" applyNumberFormat="1" applyFont="1" applyFill="1" applyBorder="1" applyAlignment="1">
      <alignment horizontal="center"/>
    </xf>
    <xf numFmtId="175" fontId="4" fillId="33" borderId="28" xfId="0" applyNumberFormat="1" applyFont="1" applyFill="1" applyBorder="1" applyAlignment="1">
      <alignment horizontal="center"/>
    </xf>
    <xf numFmtId="175" fontId="4" fillId="33" borderId="29" xfId="0" applyNumberFormat="1" applyFont="1" applyFill="1" applyBorder="1" applyAlignment="1">
      <alignment horizontal="center"/>
    </xf>
    <xf numFmtId="175" fontId="4" fillId="0" borderId="0" xfId="0" applyNumberFormat="1" applyFont="1" applyBorder="1" applyAlignment="1">
      <alignment horizontal="center"/>
    </xf>
    <xf numFmtId="175" fontId="4" fillId="0" borderId="28" xfId="0" applyNumberFormat="1" applyFont="1" applyBorder="1" applyAlignment="1">
      <alignment horizontal="center"/>
    </xf>
    <xf numFmtId="175" fontId="4" fillId="0" borderId="29" xfId="0" applyNumberFormat="1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31" xfId="0" applyFont="1" applyBorder="1" applyAlignment="1">
      <alignment/>
    </xf>
    <xf numFmtId="0" fontId="5" fillId="34" borderId="32" xfId="0" applyFont="1" applyFill="1" applyBorder="1" applyAlignment="1">
      <alignment horizontal="center"/>
    </xf>
    <xf numFmtId="0" fontId="6" fillId="34" borderId="21" xfId="0" applyFont="1" applyFill="1" applyBorder="1" applyAlignment="1">
      <alignment horizontal="center"/>
    </xf>
    <xf numFmtId="0" fontId="6" fillId="34" borderId="33" xfId="0" applyFont="1" applyFill="1" applyBorder="1" applyAlignment="1">
      <alignment horizontal="center"/>
    </xf>
    <xf numFmtId="0" fontId="6" fillId="34" borderId="22" xfId="0" applyFont="1" applyFill="1" applyBorder="1" applyAlignment="1">
      <alignment horizontal="center"/>
    </xf>
    <xf numFmtId="0" fontId="4" fillId="0" borderId="34" xfId="0" applyFont="1" applyBorder="1" applyAlignment="1">
      <alignment/>
    </xf>
    <xf numFmtId="0" fontId="4" fillId="0" borderId="29" xfId="0" applyFont="1" applyBorder="1" applyAlignment="1">
      <alignment/>
    </xf>
    <xf numFmtId="175" fontId="6" fillId="33" borderId="34" xfId="0" applyNumberFormat="1" applyFont="1" applyFill="1" applyBorder="1" applyAlignment="1">
      <alignment horizontal="centerContinuous"/>
    </xf>
    <xf numFmtId="175" fontId="6" fillId="0" borderId="34" xfId="0" applyNumberFormat="1" applyFont="1" applyBorder="1" applyAlignment="1">
      <alignment horizontal="centerContinuous"/>
    </xf>
    <xf numFmtId="175" fontId="7" fillId="0" borderId="29" xfId="0" applyNumberFormat="1" applyFont="1" applyBorder="1" applyAlignment="1">
      <alignment horizontal="centerContinuous"/>
    </xf>
    <xf numFmtId="175" fontId="7" fillId="33" borderId="29" xfId="0" applyNumberFormat="1" applyFont="1" applyFill="1" applyBorder="1" applyAlignment="1">
      <alignment horizontal="centerContinuous"/>
    </xf>
    <xf numFmtId="175" fontId="6" fillId="35" borderId="34" xfId="0" applyNumberFormat="1" applyFont="1" applyFill="1" applyBorder="1" applyAlignment="1">
      <alignment horizontal="centerContinuous"/>
    </xf>
    <xf numFmtId="175" fontId="4" fillId="35" borderId="0" xfId="0" applyNumberFormat="1" applyFont="1" applyFill="1" applyBorder="1" applyAlignment="1">
      <alignment horizontal="center"/>
    </xf>
    <xf numFmtId="175" fontId="4" fillId="35" borderId="28" xfId="0" applyNumberFormat="1" applyFont="1" applyFill="1" applyBorder="1" applyAlignment="1">
      <alignment horizontal="center"/>
    </xf>
    <xf numFmtId="175" fontId="4" fillId="35" borderId="29" xfId="0" applyNumberFormat="1" applyFont="1" applyFill="1" applyBorder="1" applyAlignment="1">
      <alignment horizontal="center"/>
    </xf>
    <xf numFmtId="0" fontId="0" fillId="35" borderId="0" xfId="0" applyFill="1" applyAlignment="1">
      <alignment/>
    </xf>
    <xf numFmtId="175" fontId="7" fillId="35" borderId="29" xfId="0" applyNumberFormat="1" applyFont="1" applyFill="1" applyBorder="1" applyAlignment="1">
      <alignment horizontal="centerContinuous"/>
    </xf>
    <xf numFmtId="175" fontId="0" fillId="35" borderId="29" xfId="0" applyNumberFormat="1" applyFill="1" applyBorder="1" applyAlignment="1">
      <alignment horizontal="centerContinuous"/>
    </xf>
    <xf numFmtId="175" fontId="0" fillId="33" borderId="29" xfId="0" applyNumberFormat="1" applyFill="1" applyBorder="1" applyAlignment="1">
      <alignment horizontal="centerContinuous"/>
    </xf>
    <xf numFmtId="0" fontId="0" fillId="0" borderId="35" xfId="0" applyBorder="1" applyAlignment="1">
      <alignment/>
    </xf>
    <xf numFmtId="0" fontId="2" fillId="0" borderId="20" xfId="0" applyFont="1" applyBorder="1" applyAlignment="1">
      <alignment/>
    </xf>
    <xf numFmtId="0" fontId="50" fillId="0" borderId="0" xfId="53" applyFont="1" applyAlignment="1" applyProtection="1">
      <alignment/>
      <protection/>
    </xf>
    <xf numFmtId="0" fontId="28" fillId="0" borderId="0" xfId="0" applyFont="1" applyAlignment="1">
      <alignment/>
    </xf>
    <xf numFmtId="0" fontId="51" fillId="0" borderId="0" xfId="53" applyFont="1" applyAlignment="1" applyProtection="1">
      <alignment/>
      <protection/>
    </xf>
    <xf numFmtId="0" fontId="52" fillId="36" borderId="30" xfId="0" applyFont="1" applyFill="1" applyBorder="1" applyAlignment="1">
      <alignment horizontal="right"/>
    </xf>
    <xf numFmtId="0" fontId="3" fillId="0" borderId="13" xfId="0" applyFont="1" applyBorder="1" applyAlignment="1">
      <alignment horizontal="right"/>
    </xf>
    <xf numFmtId="0" fontId="4" fillId="0" borderId="34" xfId="0" applyFont="1" applyBorder="1" applyAlignment="1" applyProtection="1">
      <alignment/>
      <protection hidden="1"/>
    </xf>
    <xf numFmtId="0" fontId="4" fillId="0" borderId="29" xfId="0" applyFont="1" applyBorder="1" applyAlignment="1" applyProtection="1">
      <alignment/>
      <protection hidden="1"/>
    </xf>
    <xf numFmtId="0" fontId="6" fillId="34" borderId="21" xfId="0" applyFont="1" applyFill="1" applyBorder="1" applyAlignment="1" applyProtection="1">
      <alignment horizontal="center"/>
      <protection hidden="1"/>
    </xf>
    <xf numFmtId="175" fontId="6" fillId="35" borderId="34" xfId="0" applyNumberFormat="1" applyFont="1" applyFill="1" applyBorder="1" applyAlignment="1" applyProtection="1">
      <alignment horizontal="centerContinuous"/>
      <protection hidden="1"/>
    </xf>
    <xf numFmtId="175" fontId="0" fillId="35" borderId="29" xfId="0" applyNumberFormat="1" applyFill="1" applyBorder="1" applyAlignment="1" applyProtection="1">
      <alignment horizontal="centerContinuous"/>
      <protection hidden="1"/>
    </xf>
    <xf numFmtId="175" fontId="4" fillId="35" borderId="0" xfId="0" applyNumberFormat="1" applyFont="1" applyFill="1" applyBorder="1" applyAlignment="1" applyProtection="1">
      <alignment horizontal="center"/>
      <protection hidden="1"/>
    </xf>
    <xf numFmtId="175" fontId="4" fillId="35" borderId="28" xfId="0" applyNumberFormat="1" applyFont="1" applyFill="1" applyBorder="1" applyAlignment="1" applyProtection="1">
      <alignment horizontal="center"/>
      <protection hidden="1"/>
    </xf>
    <xf numFmtId="175" fontId="4" fillId="35" borderId="29" xfId="0" applyNumberFormat="1" applyFont="1" applyFill="1" applyBorder="1" applyAlignment="1" applyProtection="1">
      <alignment horizontal="center"/>
      <protection hidden="1"/>
    </xf>
    <xf numFmtId="175" fontId="0" fillId="33" borderId="29" xfId="0" applyNumberFormat="1" applyFill="1" applyBorder="1" applyAlignment="1" applyProtection="1">
      <alignment horizontal="centerContinuous"/>
      <protection hidden="1"/>
    </xf>
    <xf numFmtId="175" fontId="4" fillId="33" borderId="0" xfId="0" applyNumberFormat="1" applyFont="1" applyFill="1" applyBorder="1" applyAlignment="1" applyProtection="1">
      <alignment horizontal="center"/>
      <protection hidden="1"/>
    </xf>
    <xf numFmtId="175" fontId="4" fillId="33" borderId="28" xfId="0" applyNumberFormat="1" applyFont="1" applyFill="1" applyBorder="1" applyAlignment="1" applyProtection="1">
      <alignment horizontal="center"/>
      <protection hidden="1"/>
    </xf>
    <xf numFmtId="175" fontId="4" fillId="33" borderId="29" xfId="0" applyNumberFormat="1" applyFont="1" applyFill="1" applyBorder="1" applyAlignment="1" applyProtection="1">
      <alignment horizontal="center"/>
      <protection hidden="1"/>
    </xf>
    <xf numFmtId="175" fontId="4" fillId="0" borderId="0" xfId="0" applyNumberFormat="1" applyFont="1" applyBorder="1" applyAlignment="1" applyProtection="1">
      <alignment horizontal="center"/>
      <protection hidden="1"/>
    </xf>
    <xf numFmtId="175" fontId="4" fillId="0" borderId="28" xfId="0" applyNumberFormat="1" applyFont="1" applyBorder="1" applyAlignment="1" applyProtection="1">
      <alignment horizontal="center"/>
      <protection hidden="1"/>
    </xf>
    <xf numFmtId="175" fontId="4" fillId="0" borderId="29" xfId="0" applyNumberFormat="1" applyFont="1" applyBorder="1" applyAlignment="1" applyProtection="1">
      <alignment horizontal="center"/>
      <protection hidden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495300</xdr:colOff>
      <xdr:row>49</xdr:row>
      <xdr:rowOff>190500</xdr:rowOff>
    </xdr:from>
    <xdr:to>
      <xdr:col>16</xdr:col>
      <xdr:colOff>352425</xdr:colOff>
      <xdr:row>54</xdr:row>
      <xdr:rowOff>514350</xdr:rowOff>
    </xdr:to>
    <xdr:pic>
      <xdr:nvPicPr>
        <xdr:cNvPr id="1" name="Picture 1" descr="http://www.911metallurgist.com/images/metallurgis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6400" y="12868275"/>
          <a:ext cx="4733925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0</xdr:rowOff>
    </xdr:from>
    <xdr:to>
      <xdr:col>15</xdr:col>
      <xdr:colOff>542925</xdr:colOff>
      <xdr:row>12</xdr:row>
      <xdr:rowOff>95250</xdr:rowOff>
    </xdr:to>
    <xdr:pic>
      <xdr:nvPicPr>
        <xdr:cNvPr id="2" name="Picture 3" descr="http://www.911metallurgist.com/images/metallurgis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9734550" cy="2295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542925</xdr:colOff>
      <xdr:row>69</xdr:row>
      <xdr:rowOff>57150</xdr:rowOff>
    </xdr:from>
    <xdr:to>
      <xdr:col>16</xdr:col>
      <xdr:colOff>400050</xdr:colOff>
      <xdr:row>73</xdr:row>
      <xdr:rowOff>742950</xdr:rowOff>
    </xdr:to>
    <xdr:pic>
      <xdr:nvPicPr>
        <xdr:cNvPr id="1" name="Picture 1" descr="http://www.911metallurgist.com/images/metallurgis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6975" y="18840450"/>
          <a:ext cx="5572125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0</xdr:rowOff>
    </xdr:from>
    <xdr:to>
      <xdr:col>15</xdr:col>
      <xdr:colOff>542925</xdr:colOff>
      <xdr:row>13</xdr:row>
      <xdr:rowOff>114300</xdr:rowOff>
    </xdr:to>
    <xdr:pic>
      <xdr:nvPicPr>
        <xdr:cNvPr id="2" name="Picture 2" descr="http://www.911metallurgist.com/images/metallurgis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11210925" cy="2476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590550</xdr:colOff>
      <xdr:row>69</xdr:row>
      <xdr:rowOff>66675</xdr:rowOff>
    </xdr:from>
    <xdr:to>
      <xdr:col>16</xdr:col>
      <xdr:colOff>447675</xdr:colOff>
      <xdr:row>73</xdr:row>
      <xdr:rowOff>38100</xdr:rowOff>
    </xdr:to>
    <xdr:pic>
      <xdr:nvPicPr>
        <xdr:cNvPr id="1" name="Picture 1" descr="http://www.911metallurgist.com/images/metallurgis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18849975"/>
          <a:ext cx="5572125" cy="1857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28575</xdr:rowOff>
    </xdr:from>
    <xdr:to>
      <xdr:col>15</xdr:col>
      <xdr:colOff>485775</xdr:colOff>
      <xdr:row>14</xdr:row>
      <xdr:rowOff>38100</xdr:rowOff>
    </xdr:to>
    <xdr:pic>
      <xdr:nvPicPr>
        <xdr:cNvPr id="2" name="Picture 2" descr="http://www.911metallurgist.com/images/metallurgis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8575"/>
          <a:ext cx="11210925" cy="2533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911metallurgist.com/" TargetMode="External" /><Relationship Id="rId2" Type="http://schemas.openxmlformats.org/officeDocument/2006/relationships/hyperlink" Target="http://www.911metallurgist.com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911metallurgist.com/" TargetMode="External" /><Relationship Id="rId2" Type="http://schemas.openxmlformats.org/officeDocument/2006/relationships/hyperlink" Target="http://www.911metallurgist.com/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911metallurgist.com/" TargetMode="External" /><Relationship Id="rId2" Type="http://schemas.openxmlformats.org/officeDocument/2006/relationships/hyperlink" Target="http://www.911metallurgist.com/" TargetMode="Externa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0:W57"/>
  <sheetViews>
    <sheetView tabSelected="1" zoomScale="69" zoomScaleNormal="69" zoomScalePageLayoutView="0" workbookViewId="0" topLeftCell="A1">
      <selection activeCell="W16" sqref="W16"/>
    </sheetView>
  </sheetViews>
  <sheetFormatPr defaultColWidth="9.140625" defaultRowHeight="12.75"/>
  <cols>
    <col min="2" max="2" width="10.8515625" style="0" customWidth="1"/>
  </cols>
  <sheetData>
    <row r="10" ht="33">
      <c r="R10" s="58" t="s">
        <v>10</v>
      </c>
    </row>
    <row r="14" ht="13.5" thickBot="1"/>
    <row r="15" spans="1:23" ht="20.25">
      <c r="A15" s="27" t="s">
        <v>0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9"/>
    </row>
    <row r="16" spans="1:23" ht="18.75" thickBot="1">
      <c r="A16" s="6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62" t="s">
        <v>11</v>
      </c>
      <c r="W16" s="61">
        <v>3.2</v>
      </c>
    </row>
    <row r="17" spans="1:23" ht="15.75">
      <c r="A17" s="26" t="s">
        <v>1</v>
      </c>
      <c r="B17" s="3"/>
      <c r="C17" s="15" t="s">
        <v>2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3"/>
    </row>
    <row r="18" spans="1:23" ht="15">
      <c r="A18" s="56"/>
      <c r="B18" s="57"/>
      <c r="C18" s="10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6"/>
    </row>
    <row r="19" spans="1:23" ht="30" customHeight="1">
      <c r="A19" s="42"/>
      <c r="B19" s="43"/>
      <c r="C19" s="39">
        <v>10</v>
      </c>
      <c r="D19" s="40">
        <v>11</v>
      </c>
      <c r="E19" s="41">
        <v>12</v>
      </c>
      <c r="F19" s="40">
        <v>13</v>
      </c>
      <c r="G19" s="41">
        <v>14</v>
      </c>
      <c r="H19" s="40">
        <v>15</v>
      </c>
      <c r="I19" s="41">
        <v>16</v>
      </c>
      <c r="J19" s="40">
        <v>17</v>
      </c>
      <c r="K19" s="41">
        <v>18</v>
      </c>
      <c r="L19" s="40">
        <v>19</v>
      </c>
      <c r="M19" s="41">
        <v>20</v>
      </c>
      <c r="N19" s="40">
        <v>21</v>
      </c>
      <c r="O19" s="41">
        <v>22</v>
      </c>
      <c r="P19" s="40">
        <v>23</v>
      </c>
      <c r="Q19" s="41">
        <v>24</v>
      </c>
      <c r="R19" s="40">
        <v>25</v>
      </c>
      <c r="S19" s="41">
        <v>26</v>
      </c>
      <c r="T19" s="40">
        <v>27</v>
      </c>
      <c r="U19" s="41">
        <v>28</v>
      </c>
      <c r="V19" s="40">
        <v>29</v>
      </c>
      <c r="W19" s="38">
        <v>30</v>
      </c>
    </row>
    <row r="20" spans="1:23" s="52" customFormat="1" ht="24.75" customHeight="1">
      <c r="A20" s="48">
        <v>3</v>
      </c>
      <c r="B20" s="54"/>
      <c r="C20" s="49">
        <f>(1-((($W$16/($W$16-0.01*A20*($W$16-1))))/(($W$16/($W$16-0.01*$C$19*($W$16-1)))))*A20/$C$19)*100</f>
        <v>71.47415443522655</v>
      </c>
      <c r="D20" s="50">
        <f aca="true" t="shared" si="0" ref="D20:S22">(1-((($W$16/($W$16-0.01*$A20*($W$16-1))))/(($W$16/($W$16-0.01*D$19*($W$16-1)))))*$A20/D$19)*100</f>
        <v>74.25886175088472</v>
      </c>
      <c r="E20" s="49">
        <f t="shared" si="0"/>
        <v>76.57945118059988</v>
      </c>
      <c r="F20" s="50">
        <f t="shared" si="0"/>
        <v>78.54302685189731</v>
      </c>
      <c r="G20" s="49">
        <f t="shared" si="0"/>
        <v>80.22609171300938</v>
      </c>
      <c r="H20" s="50">
        <f t="shared" si="0"/>
        <v>81.6847479259732</v>
      </c>
      <c r="I20" s="49">
        <f t="shared" si="0"/>
        <v>82.96107211231653</v>
      </c>
      <c r="J20" s="50">
        <f t="shared" si="0"/>
        <v>84.08724051203123</v>
      </c>
      <c r="K20" s="49">
        <f t="shared" si="0"/>
        <v>85.08827908955541</v>
      </c>
      <c r="L20" s="50">
        <f t="shared" si="0"/>
        <v>85.98394518523494</v>
      </c>
      <c r="M20" s="49">
        <f t="shared" si="0"/>
        <v>86.79004467134652</v>
      </c>
      <c r="N20" s="50">
        <f t="shared" si="0"/>
        <v>87.51937277782844</v>
      </c>
      <c r="O20" s="49">
        <f t="shared" si="0"/>
        <v>88.1823983291756</v>
      </c>
      <c r="P20" s="50">
        <f t="shared" si="0"/>
        <v>88.78776948475348</v>
      </c>
      <c r="Q20" s="49">
        <f t="shared" si="0"/>
        <v>89.34269304403318</v>
      </c>
      <c r="R20" s="50">
        <f t="shared" si="0"/>
        <v>89.8532227185705</v>
      </c>
      <c r="S20" s="49">
        <f t="shared" si="0"/>
        <v>90.3244808796819</v>
      </c>
      <c r="T20" s="50">
        <f aca="true" t="shared" si="1" ref="T20:W22">(1-((($W$16/($W$16-0.01*$A20*($W$16-1))))/(($W$16/($W$16-0.01*T$19*($W$16-1)))))*$A20/T$19)*100</f>
        <v>90.76083102885912</v>
      </c>
      <c r="U20" s="49">
        <f t="shared" si="1"/>
        <v>91.16601331023794</v>
      </c>
      <c r="V20" s="50">
        <f t="shared" si="1"/>
        <v>91.54325198600445</v>
      </c>
      <c r="W20" s="51">
        <f t="shared" si="1"/>
        <v>91.89534141671984</v>
      </c>
    </row>
    <row r="21" spans="1:23" s="1" customFormat="1" ht="24.75" customHeight="1">
      <c r="A21" s="44">
        <v>3.5</v>
      </c>
      <c r="B21" s="55"/>
      <c r="C21" s="28">
        <f>(1-((($W$16/($W$16-0.01*A21*($W$16-1))))/(($W$16/($W$16-0.01*$C$19*($W$16-1)))))*A21/$C$19)*100</f>
        <v>66.60262568043548</v>
      </c>
      <c r="D21" s="29">
        <f t="shared" si="0"/>
        <v>69.86289407038686</v>
      </c>
      <c r="E21" s="28">
        <f t="shared" si="0"/>
        <v>72.57978439534637</v>
      </c>
      <c r="F21" s="29">
        <f t="shared" si="0"/>
        <v>74.87869159338901</v>
      </c>
      <c r="G21" s="28">
        <f t="shared" si="0"/>
        <v>76.84918347742556</v>
      </c>
      <c r="H21" s="29">
        <f t="shared" si="0"/>
        <v>78.55694311025722</v>
      </c>
      <c r="I21" s="28">
        <f t="shared" si="0"/>
        <v>80.05123278898493</v>
      </c>
      <c r="J21" s="29">
        <f t="shared" si="0"/>
        <v>81.36972368198</v>
      </c>
      <c r="K21" s="28">
        <f t="shared" si="0"/>
        <v>82.54171558686448</v>
      </c>
      <c r="L21" s="29">
        <f t="shared" si="0"/>
        <v>83.59033992281375</v>
      </c>
      <c r="M21" s="28">
        <f t="shared" si="0"/>
        <v>84.53410182516811</v>
      </c>
      <c r="N21" s="29">
        <f t="shared" si="0"/>
        <v>85.38798164158395</v>
      </c>
      <c r="O21" s="28">
        <f t="shared" si="0"/>
        <v>86.1642360201438</v>
      </c>
      <c r="P21" s="29">
        <f t="shared" si="0"/>
        <v>86.87299001795932</v>
      </c>
      <c r="Q21" s="28">
        <f t="shared" si="0"/>
        <v>87.52268118262354</v>
      </c>
      <c r="R21" s="29">
        <f t="shared" si="0"/>
        <v>88.12039705411463</v>
      </c>
      <c r="S21" s="28">
        <f t="shared" si="0"/>
        <v>88.67213478164486</v>
      </c>
      <c r="T21" s="29">
        <f t="shared" si="1"/>
        <v>89.18300304787657</v>
      </c>
      <c r="U21" s="28">
        <f t="shared" si="1"/>
        <v>89.65738072366315</v>
      </c>
      <c r="V21" s="29">
        <f t="shared" si="1"/>
        <v>90.09904269767134</v>
      </c>
      <c r="W21" s="30">
        <f t="shared" si="1"/>
        <v>90.51126054007898</v>
      </c>
    </row>
    <row r="22" spans="1:23" s="52" customFormat="1" ht="24.75" customHeight="1">
      <c r="A22" s="48">
        <v>4</v>
      </c>
      <c r="B22" s="54"/>
      <c r="C22" s="49">
        <f>(1-((($W$16/($W$16-0.01*A22*($W$16-1))))/(($W$16/($W$16-0.01*$C$19*($W$16-1)))))*A22/$C$19)*100</f>
        <v>61.696658097686374</v>
      </c>
      <c r="D22" s="50">
        <f t="shared" si="0"/>
        <v>65.43584949754614</v>
      </c>
      <c r="E22" s="49">
        <f t="shared" si="0"/>
        <v>68.55184233076264</v>
      </c>
      <c r="F22" s="50">
        <f t="shared" si="0"/>
        <v>71.18845165117659</v>
      </c>
      <c r="G22" s="49">
        <f t="shared" si="0"/>
        <v>73.44840249724568</v>
      </c>
      <c r="H22" s="50">
        <f t="shared" si="0"/>
        <v>75.40702656383891</v>
      </c>
      <c r="I22" s="49">
        <f t="shared" si="0"/>
        <v>77.12082262210797</v>
      </c>
      <c r="J22" s="50">
        <f t="shared" si="0"/>
        <v>78.63299561469832</v>
      </c>
      <c r="K22" s="49">
        <f t="shared" si="0"/>
        <v>79.97714938588975</v>
      </c>
      <c r="L22" s="50">
        <f t="shared" si="0"/>
        <v>81.17981328642945</v>
      </c>
      <c r="M22" s="49">
        <f t="shared" si="0"/>
        <v>82.26221079691517</v>
      </c>
      <c r="N22" s="50">
        <f t="shared" si="0"/>
        <v>83.24152283021178</v>
      </c>
      <c r="O22" s="49">
        <f t="shared" si="0"/>
        <v>84.13180649684506</v>
      </c>
      <c r="P22" s="50">
        <f t="shared" si="0"/>
        <v>84.94467419246675</v>
      </c>
      <c r="Q22" s="49">
        <f t="shared" si="0"/>
        <v>85.68980291345329</v>
      </c>
      <c r="R22" s="50">
        <f t="shared" si="0"/>
        <v>86.37532133676092</v>
      </c>
      <c r="S22" s="49">
        <f t="shared" si="0"/>
        <v>87.00810757366028</v>
      </c>
      <c r="T22" s="50">
        <f t="shared" si="1"/>
        <v>87.59402075597448</v>
      </c>
      <c r="U22" s="49">
        <f t="shared" si="1"/>
        <v>88.13808299669482</v>
      </c>
      <c r="V22" s="50">
        <f t="shared" si="1"/>
        <v>88.64462370357238</v>
      </c>
      <c r="W22" s="51">
        <f t="shared" si="1"/>
        <v>89.11739502999143</v>
      </c>
    </row>
    <row r="23" spans="1:23" s="1" customFormat="1" ht="24.75" customHeight="1">
      <c r="A23" s="44">
        <v>4.5</v>
      </c>
      <c r="B23" s="55"/>
      <c r="C23" s="28">
        <f>(1-((($W$16/($W$16-0.01*A23*($W$16-1))))/(($W$16/($W$16-0.01*$C$19*($W$16-1)))))*A23/$C$19)*100</f>
        <v>56.75588519832313</v>
      </c>
      <c r="D23" s="29">
        <f aca="true" t="shared" si="2" ref="D23:M23">(1-((($W$16/($W$16-0.01*$A23*($W$16-1))))/(($W$16/($W$16-0.01*D$19*($W$16-1)))))*$A23/D$19)*100</f>
        <v>60.97739732051244</v>
      </c>
      <c r="E23" s="28">
        <f t="shared" si="2"/>
        <v>64.49532408900356</v>
      </c>
      <c r="F23" s="29">
        <f t="shared" si="2"/>
        <v>67.47203135464987</v>
      </c>
      <c r="G23" s="28">
        <f t="shared" si="2"/>
        <v>70.02349472520385</v>
      </c>
      <c r="H23" s="29">
        <f t="shared" si="2"/>
        <v>72.23476297968398</v>
      </c>
      <c r="I23" s="28">
        <f t="shared" si="2"/>
        <v>74.16962270235408</v>
      </c>
      <c r="J23" s="29">
        <f t="shared" si="2"/>
        <v>75.87685186941594</v>
      </c>
      <c r="K23" s="28">
        <f t="shared" si="2"/>
        <v>77.39438890680425</v>
      </c>
      <c r="L23" s="29">
        <f t="shared" si="2"/>
        <v>78.75218520341485</v>
      </c>
      <c r="M23" s="28">
        <f t="shared" si="2"/>
        <v>79.9742018703644</v>
      </c>
      <c r="N23" s="29">
        <f aca="true" t="shared" si="3" ref="N23:W23">(1-((($W$16/($W$16-0.01*$A23*($W$16-1))))/(($W$16/($W$16-0.01*N$19*($W$16-1)))))*$A23/N$19)*100</f>
        <v>81.07983599760446</v>
      </c>
      <c r="O23" s="28">
        <f t="shared" si="3"/>
        <v>82.08495793145906</v>
      </c>
      <c r="P23" s="29">
        <f t="shared" si="3"/>
        <v>83.00267795802196</v>
      </c>
      <c r="Q23" s="28">
        <f t="shared" si="3"/>
        <v>83.8439213157046</v>
      </c>
      <c r="R23" s="29">
        <f t="shared" si="3"/>
        <v>84.61786520477266</v>
      </c>
      <c r="S23" s="28">
        <f t="shared" si="3"/>
        <v>85.33227494852778</v>
      </c>
      <c r="T23" s="29">
        <f t="shared" si="3"/>
        <v>85.99376545200474</v>
      </c>
      <c r="U23" s="28">
        <f t="shared" si="3"/>
        <v>86.60800663380476</v>
      </c>
      <c r="V23" s="29">
        <f t="shared" si="3"/>
        <v>87.17988635479101</v>
      </c>
      <c r="W23" s="30">
        <f t="shared" si="3"/>
        <v>87.71364076104481</v>
      </c>
    </row>
    <row r="24" spans="1:23" ht="24.75" customHeight="1">
      <c r="A24" s="45">
        <v>5</v>
      </c>
      <c r="B24" s="46"/>
      <c r="C24" s="31">
        <f aca="true" t="shared" si="4" ref="C24:C34">(1-((($W$16/($W$16-0.01*A24*($W$16-1))))/(($W$16/($W$16-0.01*$C$19*($W$16-1)))))*A24/$C$19)*100</f>
        <v>51.779935275080916</v>
      </c>
      <c r="D24" s="32">
        <f aca="true" t="shared" si="5" ref="D24:M36">(1-((($W$16/($W$16-0.01*$A24*($W$16-1))))/(($W$16/($W$16-0.01*D$19*($W$16-1)))))*$A24/D$19)*100</f>
        <v>56.487202118270076</v>
      </c>
      <c r="E24" s="31">
        <f t="shared" si="5"/>
        <v>60.40992448759439</v>
      </c>
      <c r="F24" s="32">
        <f t="shared" si="5"/>
        <v>63.72915110779189</v>
      </c>
      <c r="G24" s="31">
        <f t="shared" si="5"/>
        <v>66.57420249653259</v>
      </c>
      <c r="H24" s="32">
        <f t="shared" si="5"/>
        <v>69.03991370010787</v>
      </c>
      <c r="I24" s="31">
        <f t="shared" si="5"/>
        <v>71.19741100323624</v>
      </c>
      <c r="J24" s="32">
        <f t="shared" si="5"/>
        <v>73.10108509423188</v>
      </c>
      <c r="K24" s="31">
        <f t="shared" si="5"/>
        <v>74.79323984178355</v>
      </c>
      <c r="L24" s="32">
        <f t="shared" si="5"/>
        <v>76.30727303696135</v>
      </c>
      <c r="M24" s="31">
        <f t="shared" si="5"/>
        <v>77.66990291262135</v>
      </c>
      <c r="N24" s="32">
        <f aca="true" t="shared" si="6" ref="N24:W28">(1-((($W$16/($W$16-0.01*$A24*($W$16-1))))/(($W$16/($W$16-0.01*N$19*($W$16-1)))))*$A24/N$19)*100</f>
        <v>78.902758514409</v>
      </c>
      <c r="O24" s="31">
        <f t="shared" si="6"/>
        <v>80.02353633421595</v>
      </c>
      <c r="P24" s="32">
        <f t="shared" si="6"/>
        <v>81.04685521317012</v>
      </c>
      <c r="Q24" s="31">
        <f t="shared" si="6"/>
        <v>81.9848975188781</v>
      </c>
      <c r="R24" s="32">
        <f t="shared" si="6"/>
        <v>82.84789644012946</v>
      </c>
      <c r="S24" s="31">
        <f t="shared" si="6"/>
        <v>83.64451082897685</v>
      </c>
      <c r="T24" s="32">
        <f t="shared" si="6"/>
        <v>84.3821167445763</v>
      </c>
      <c r="U24" s="31">
        <f t="shared" si="6"/>
        <v>85.06703652334721</v>
      </c>
      <c r="V24" s="32">
        <f t="shared" si="6"/>
        <v>85.70472045530633</v>
      </c>
      <c r="W24" s="33">
        <f t="shared" si="6"/>
        <v>86.29989212513485</v>
      </c>
    </row>
    <row r="25" spans="1:23" s="1" customFormat="1" ht="24.75" customHeight="1">
      <c r="A25" s="44">
        <v>5.5</v>
      </c>
      <c r="B25" s="47"/>
      <c r="C25" s="28">
        <f t="shared" si="4"/>
        <v>46.76843130886652</v>
      </c>
      <c r="D25" s="29">
        <f t="shared" si="5"/>
        <v>51.964923676518346</v>
      </c>
      <c r="E25" s="28">
        <f t="shared" si="5"/>
        <v>56.29533398289488</v>
      </c>
      <c r="F25" s="29">
        <f t="shared" si="5"/>
        <v>59.95952731905964</v>
      </c>
      <c r="G25" s="28">
        <f t="shared" si="5"/>
        <v>63.1002644643437</v>
      </c>
      <c r="H25" s="29">
        <f t="shared" si="5"/>
        <v>65.82223665692324</v>
      </c>
      <c r="I25" s="28">
        <f t="shared" si="5"/>
        <v>68.20396232543034</v>
      </c>
      <c r="J25" s="29">
        <f t="shared" si="5"/>
        <v>70.30548497411306</v>
      </c>
      <c r="K25" s="28">
        <f t="shared" si="5"/>
        <v>72.1735051062755</v>
      </c>
      <c r="L25" s="29">
        <f t="shared" si="5"/>
        <v>73.84489154031554</v>
      </c>
      <c r="M25" s="28">
        <f t="shared" si="5"/>
        <v>75.34913933095162</v>
      </c>
      <c r="N25" s="29">
        <f t="shared" si="6"/>
        <v>76.71012542724137</v>
      </c>
      <c r="O25" s="28">
        <f t="shared" si="6"/>
        <v>77.94738551477752</v>
      </c>
      <c r="P25" s="29">
        <f t="shared" si="6"/>
        <v>79.07705776861489</v>
      </c>
      <c r="Q25" s="28">
        <f t="shared" si="6"/>
        <v>80.11259066796579</v>
      </c>
      <c r="R25" s="29">
        <f t="shared" si="6"/>
        <v>81.06528093536862</v>
      </c>
      <c r="S25" s="28">
        <f t="shared" si="6"/>
        <v>81.94468733604816</v>
      </c>
      <c r="T25" s="29">
        <f t="shared" si="6"/>
        <v>82.75895252186257</v>
      </c>
      <c r="U25" s="28">
        <f t="shared" si="6"/>
        <v>83.5150559086902</v>
      </c>
      <c r="V25" s="29">
        <f t="shared" si="6"/>
        <v>84.21901423435733</v>
      </c>
      <c r="W25" s="30">
        <f t="shared" si="6"/>
        <v>84.87604200497996</v>
      </c>
    </row>
    <row r="26" spans="1:23" ht="24.75" customHeight="1">
      <c r="A26" s="45">
        <v>6</v>
      </c>
      <c r="B26" s="46"/>
      <c r="C26" s="31">
        <f t="shared" si="4"/>
        <v>41.72099087353324</v>
      </c>
      <c r="D26" s="32">
        <f t="shared" si="5"/>
        <v>47.41021690174232</v>
      </c>
      <c r="E26" s="31">
        <f t="shared" si="5"/>
        <v>52.151238591916574</v>
      </c>
      <c r="F26" s="32">
        <f t="shared" si="5"/>
        <v>56.1628723297563</v>
      </c>
      <c r="G26" s="31">
        <f t="shared" si="5"/>
        <v>59.601415533618905</v>
      </c>
      <c r="H26" s="32">
        <f t="shared" si="5"/>
        <v>62.58148631029987</v>
      </c>
      <c r="I26" s="31">
        <f t="shared" si="5"/>
        <v>65.18904823989568</v>
      </c>
      <c r="J26" s="32">
        <f t="shared" si="5"/>
        <v>67.48983817777436</v>
      </c>
      <c r="K26" s="31">
        <f t="shared" si="5"/>
        <v>69.53498478922208</v>
      </c>
      <c r="L26" s="32">
        <f t="shared" si="5"/>
        <v>71.36485280999108</v>
      </c>
      <c r="M26" s="31">
        <f t="shared" si="5"/>
        <v>73.01173402868318</v>
      </c>
      <c r="N26" s="32">
        <f t="shared" si="6"/>
        <v>74.50176941702365</v>
      </c>
      <c r="O26" s="31">
        <f t="shared" si="6"/>
        <v>75.85634704278772</v>
      </c>
      <c r="P26" s="32">
        <f t="shared" si="6"/>
        <v>77.0931353097897</v>
      </c>
      <c r="Q26" s="31">
        <f t="shared" si="6"/>
        <v>78.22685788787483</v>
      </c>
      <c r="R26" s="32">
        <f t="shared" si="6"/>
        <v>79.26988265971316</v>
      </c>
      <c r="S26" s="31">
        <f t="shared" si="6"/>
        <v>80.2326747567947</v>
      </c>
      <c r="T26" s="32">
        <f t="shared" si="6"/>
        <v>81.12414892075908</v>
      </c>
      <c r="U26" s="31">
        <f t="shared" si="6"/>
        <v>81.95194635872602</v>
      </c>
      <c r="V26" s="32">
        <f t="shared" si="6"/>
        <v>82.72265431821246</v>
      </c>
      <c r="W26" s="33">
        <f t="shared" si="6"/>
        <v>83.44198174706649</v>
      </c>
    </row>
    <row r="27" spans="1:23" s="1" customFormat="1" ht="24.75" customHeight="1">
      <c r="A27" s="44">
        <v>6.5</v>
      </c>
      <c r="B27" s="47"/>
      <c r="C27" s="28">
        <f t="shared" si="4"/>
        <v>36.637226038599934</v>
      </c>
      <c r="D27" s="29">
        <f t="shared" si="5"/>
        <v>42.8227317334285</v>
      </c>
      <c r="E27" s="28">
        <f t="shared" si="5"/>
        <v>47.977319812452315</v>
      </c>
      <c r="F27" s="29">
        <f t="shared" si="5"/>
        <v>52.33889434085705</v>
      </c>
      <c r="G27" s="28">
        <f t="shared" si="5"/>
        <v>56.07738679377541</v>
      </c>
      <c r="H27" s="29">
        <f t="shared" si="5"/>
        <v>59.31741358630466</v>
      </c>
      <c r="I27" s="28">
        <f t="shared" si="5"/>
        <v>62.15243702976774</v>
      </c>
      <c r="J27" s="29">
        <f t="shared" si="5"/>
        <v>64.65392830341166</v>
      </c>
      <c r="K27" s="28">
        <f t="shared" si="5"/>
        <v>66.87747610220623</v>
      </c>
      <c r="L27" s="29">
        <f t="shared" si="5"/>
        <v>68.8669662379698</v>
      </c>
      <c r="M27" s="28">
        <f t="shared" si="5"/>
        <v>70.65750736015703</v>
      </c>
      <c r="N27" s="29">
        <f t="shared" si="6"/>
        <v>72.27752075642164</v>
      </c>
      <c r="O27" s="28">
        <f t="shared" si="6"/>
        <v>73.7502602075713</v>
      </c>
      <c r="P27" s="29">
        <f t="shared" si="6"/>
        <v>75.094935358621</v>
      </c>
      <c r="Q27" s="28">
        <f t="shared" si="6"/>
        <v>76.3275542470832</v>
      </c>
      <c r="R27" s="29">
        <f t="shared" si="6"/>
        <v>77.46156362446843</v>
      </c>
      <c r="S27" s="28">
        <f t="shared" si="6"/>
        <v>78.50834151128558</v>
      </c>
      <c r="T27" s="29">
        <f t="shared" si="6"/>
        <v>79.47758029537553</v>
      </c>
      <c r="U27" s="28">
        <f t="shared" si="6"/>
        <v>80.37758773774476</v>
      </c>
      <c r="V27" s="29">
        <f t="shared" si="6"/>
        <v>81.21552570132991</v>
      </c>
      <c r="W27" s="30">
        <f t="shared" si="6"/>
        <v>81.99760113400939</v>
      </c>
    </row>
    <row r="28" spans="1:23" s="52" customFormat="1" ht="24.75" customHeight="1">
      <c r="A28" s="48">
        <v>7</v>
      </c>
      <c r="B28" s="53"/>
      <c r="C28" s="49">
        <f t="shared" si="4"/>
        <v>31.516743269862125</v>
      </c>
      <c r="D28" s="50">
        <f t="shared" si="5"/>
        <v>38.20211305437833</v>
      </c>
      <c r="E28" s="49">
        <f t="shared" si="5"/>
        <v>43.77325454147517</v>
      </c>
      <c r="F28" s="50">
        <f t="shared" si="5"/>
        <v>48.48729733824941</v>
      </c>
      <c r="G28" s="49">
        <f t="shared" si="5"/>
        <v>52.527905449770195</v>
      </c>
      <c r="H28" s="50">
        <f t="shared" si="5"/>
        <v>56.029765813088204</v>
      </c>
      <c r="I28" s="49">
        <f t="shared" si="5"/>
        <v>59.09389363099147</v>
      </c>
      <c r="J28" s="50">
        <f t="shared" si="5"/>
        <v>61.797535823259054</v>
      </c>
      <c r="K28" s="49">
        <f t="shared" si="5"/>
        <v>64.2007733274969</v>
      </c>
      <c r="L28" s="50">
        <f t="shared" si="5"/>
        <v>66.35103846286762</v>
      </c>
      <c r="M28" s="49">
        <f t="shared" si="5"/>
        <v>68.28627708470125</v>
      </c>
      <c r="N28" s="50">
        <f t="shared" si="6"/>
        <v>70.03720726636027</v>
      </c>
      <c r="O28" s="49">
        <f t="shared" si="6"/>
        <v>71.62896197695936</v>
      </c>
      <c r="P28" s="50">
        <f t="shared" si="6"/>
        <v>73.08230323446287</v>
      </c>
      <c r="Q28" s="49">
        <f t="shared" si="6"/>
        <v>74.41453272050778</v>
      </c>
      <c r="R28" s="50">
        <f t="shared" si="6"/>
        <v>75.64018384766908</v>
      </c>
      <c r="S28" s="49">
        <f t="shared" si="6"/>
        <v>76.7715541188949</v>
      </c>
      <c r="T28" s="50">
        <f t="shared" si="6"/>
        <v>77.81911918484474</v>
      </c>
      <c r="U28" s="49">
        <f t="shared" si="6"/>
        <v>78.79185817465529</v>
      </c>
      <c r="V28" s="50">
        <f t="shared" si="6"/>
        <v>79.6975117168927</v>
      </c>
      <c r="W28" s="51">
        <f t="shared" si="6"/>
        <v>80.5427883563143</v>
      </c>
    </row>
    <row r="29" spans="1:23" s="1" customFormat="1" ht="24.75" customHeight="1">
      <c r="A29" s="44">
        <v>7.5</v>
      </c>
      <c r="B29" s="47"/>
      <c r="C29" s="28">
        <f t="shared" si="4"/>
        <v>26.35914332784185</v>
      </c>
      <c r="D29" s="29">
        <f t="shared" si="5"/>
        <v>33.54800059907145</v>
      </c>
      <c r="E29" s="28">
        <f t="shared" si="5"/>
        <v>39.53871499176277</v>
      </c>
      <c r="F29" s="29">
        <f aca="true" t="shared" si="7" ref="F29:N29">(1-((($W$16/($W$16-0.01*$A29*($W$16-1))))/(($W$16/($W$16-0.01*F$19*($W$16-1)))))*$A29/F$19)*100</f>
        <v>44.607781016347744</v>
      </c>
      <c r="G29" s="28">
        <f t="shared" si="7"/>
        <v>48.95269475170628</v>
      </c>
      <c r="H29" s="29">
        <f t="shared" si="7"/>
        <v>52.71828665568369</v>
      </c>
      <c r="I29" s="28">
        <f t="shared" si="7"/>
        <v>56.01317957166392</v>
      </c>
      <c r="J29" s="29">
        <f t="shared" si="7"/>
        <v>58.9204380269406</v>
      </c>
      <c r="K29" s="28">
        <f t="shared" si="7"/>
        <v>61.5046677649643</v>
      </c>
      <c r="L29" s="29">
        <f t="shared" si="7"/>
        <v>63.816873320038155</v>
      </c>
      <c r="M29" s="28">
        <f t="shared" si="7"/>
        <v>65.89785831960462</v>
      </c>
      <c r="N29" s="29">
        <f t="shared" si="7"/>
        <v>67.78065427159332</v>
      </c>
      <c r="O29" s="28">
        <f aca="true" t="shared" si="8" ref="O29:W29">(1-((($W$16/($W$16-0.01*$A29*($W$16-1))))/(($W$16/($W$16-0.01*O$19*($W$16-1)))))*$A29/O$19)*100</f>
        <v>69.49228695521941</v>
      </c>
      <c r="P29" s="29">
        <f t="shared" si="8"/>
        <v>71.05508201418237</v>
      </c>
      <c r="Q29" s="28">
        <f t="shared" si="8"/>
        <v>72.48764415156508</v>
      </c>
      <c r="R29" s="29">
        <f t="shared" si="8"/>
        <v>73.80560131795717</v>
      </c>
      <c r="S29" s="28">
        <f t="shared" si="8"/>
        <v>75.02217716385755</v>
      </c>
      <c r="T29" s="29">
        <f t="shared" si="8"/>
        <v>76.148636280432</v>
      </c>
      <c r="U29" s="28">
        <f t="shared" si="8"/>
        <v>77.19463403153684</v>
      </c>
      <c r="V29" s="29">
        <f t="shared" si="8"/>
        <v>78.1684940067034</v>
      </c>
      <c r="W29" s="30">
        <f t="shared" si="8"/>
        <v>79.07742998352553</v>
      </c>
    </row>
    <row r="30" spans="1:23" s="52" customFormat="1" ht="24.75" customHeight="1">
      <c r="A30" s="48">
        <v>8</v>
      </c>
      <c r="B30" s="53"/>
      <c r="C30" s="49">
        <f t="shared" si="4"/>
        <v>21.164021164021175</v>
      </c>
      <c r="D30" s="50">
        <f t="shared" si="5"/>
        <v>28.860028860028862</v>
      </c>
      <c r="E30" s="49">
        <f t="shared" si="5"/>
        <v>35.27336860670195</v>
      </c>
      <c r="F30" s="50">
        <f aca="true" t="shared" si="9" ref="F30:F40">(1-((($W$16/($W$16-0.01*$A30*($W$16-1))))/(($W$16/($W$16-0.01*F$19*($W$16-1)))))*$A30/F$19)*100</f>
        <v>40.70004070004071</v>
      </c>
      <c r="G30" s="49">
        <f aca="true" t="shared" si="10" ref="G30:O30">(1-((($W$16/($W$16-0.01*$A30*($W$16-1))))/(($W$16/($W$16-0.01*G$19*($W$16-1)))))*$A30/G$19)*100</f>
        <v>45.3514739229025</v>
      </c>
      <c r="H30" s="50">
        <f t="shared" si="10"/>
        <v>49.382716049382715</v>
      </c>
      <c r="I30" s="49">
        <f t="shared" si="10"/>
        <v>52.910052910052904</v>
      </c>
      <c r="J30" s="50">
        <f t="shared" si="10"/>
        <v>56.022408963585434</v>
      </c>
      <c r="K30" s="49">
        <f t="shared" si="10"/>
        <v>58.788947677836575</v>
      </c>
      <c r="L30" s="50">
        <f t="shared" si="10"/>
        <v>61.264271790587586</v>
      </c>
      <c r="M30" s="49">
        <f t="shared" si="10"/>
        <v>63.4920634920635</v>
      </c>
      <c r="N30" s="50">
        <f t="shared" si="10"/>
        <v>65.5076845553036</v>
      </c>
      <c r="O30" s="49">
        <f t="shared" si="10"/>
        <v>67.34006734006735</v>
      </c>
      <c r="P30" s="50">
        <f aca="true" t="shared" si="11" ref="P30:W30">(1-((($W$16/($W$16-0.01*$A30*($W$16-1))))/(($W$16/($W$16-0.01*P$19*($W$16-1)))))*$A30/P$19)*100</f>
        <v>69.01311249137336</v>
      </c>
      <c r="Q30" s="49">
        <f t="shared" si="11"/>
        <v>70.54673721340387</v>
      </c>
      <c r="R30" s="50">
        <f t="shared" si="11"/>
        <v>71.95767195767195</v>
      </c>
      <c r="S30" s="49">
        <f t="shared" si="11"/>
        <v>73.26007326007327</v>
      </c>
      <c r="T30" s="50">
        <f t="shared" si="11"/>
        <v>74.46600039192633</v>
      </c>
      <c r="U30" s="49">
        <f t="shared" si="11"/>
        <v>75.58578987150416</v>
      </c>
      <c r="V30" s="50">
        <f t="shared" si="11"/>
        <v>76.62835249042146</v>
      </c>
      <c r="W30" s="51">
        <f t="shared" si="11"/>
        <v>77.60141093474427</v>
      </c>
    </row>
    <row r="31" spans="1:23" s="1" customFormat="1" ht="24.75" customHeight="1">
      <c r="A31" s="44">
        <v>8.5</v>
      </c>
      <c r="B31" s="47"/>
      <c r="C31" s="28">
        <f t="shared" si="4"/>
        <v>15.930965814802533</v>
      </c>
      <c r="D31" s="29">
        <f t="shared" si="5"/>
        <v>24.137826992125046</v>
      </c>
      <c r="E31" s="28">
        <f t="shared" si="5"/>
        <v>30.976877973227136</v>
      </c>
      <c r="F31" s="29">
        <f t="shared" si="9"/>
        <v>36.763767264928916</v>
      </c>
      <c r="G31" s="28">
        <f aca="true" t="shared" si="12" ref="G31:P34">(1-((($W$16/($W$16-0.01*$A31*($W$16-1))))/(($W$16/($W$16-0.01*G$19*($W$16-1)))))*$A31/G$19)*100</f>
        <v>41.723958086387555</v>
      </c>
      <c r="H31" s="29">
        <f t="shared" si="12"/>
        <v>46.02279013165174</v>
      </c>
      <c r="I31" s="28">
        <f t="shared" si="12"/>
        <v>49.784268171257885</v>
      </c>
      <c r="J31" s="29">
        <f t="shared" si="12"/>
        <v>53.10321938267508</v>
      </c>
      <c r="K31" s="28">
        <f t="shared" si="12"/>
        <v>56.05339823726814</v>
      </c>
      <c r="L31" s="29">
        <f t="shared" si="12"/>
        <v>58.693031949272466</v>
      </c>
      <c r="M31" s="28">
        <f t="shared" si="12"/>
        <v>61.06870229007634</v>
      </c>
      <c r="N31" s="29">
        <f t="shared" si="12"/>
        <v>63.21811831270843</v>
      </c>
      <c r="O31" s="28">
        <f t="shared" si="12"/>
        <v>65.1721328787376</v>
      </c>
      <c r="P31" s="29">
        <f t="shared" si="12"/>
        <v>66.95623313467726</v>
      </c>
      <c r="Q31" s="28">
        <f aca="true" t="shared" si="13" ref="Q31:W31">(1-((($W$16/($W$16-0.01*$A31*($W$16-1))))/(($W$16/($W$16-0.01*Q$19*($W$16-1)))))*$A31/Q$19)*100</f>
        <v>68.59165836928864</v>
      </c>
      <c r="R31" s="29">
        <f t="shared" si="13"/>
        <v>70.0962495851311</v>
      </c>
      <c r="S31" s="28">
        <f t="shared" si="13"/>
        <v>71.48510301513953</v>
      </c>
      <c r="T31" s="29">
        <f t="shared" si="13"/>
        <v>72.77107841329547</v>
      </c>
      <c r="U31" s="28">
        <f t="shared" si="13"/>
        <v>73.96519842586886</v>
      </c>
      <c r="V31" s="29">
        <f t="shared" si="13"/>
        <v>75.07696533412683</v>
      </c>
      <c r="W31" s="30">
        <f t="shared" si="13"/>
        <v>76.11461444850094</v>
      </c>
    </row>
    <row r="32" spans="1:23" s="52" customFormat="1" ht="24.75" customHeight="1">
      <c r="A32" s="48">
        <v>9</v>
      </c>
      <c r="B32" s="53"/>
      <c r="C32" s="49">
        <f t="shared" si="4"/>
        <v>10.659560293137904</v>
      </c>
      <c r="D32" s="50">
        <f t="shared" si="5"/>
        <v>19.381018714796195</v>
      </c>
      <c r="E32" s="49">
        <f t="shared" si="5"/>
        <v>26.648900732844773</v>
      </c>
      <c r="F32" s="50">
        <f t="shared" si="9"/>
        <v>32.79864705580895</v>
      </c>
      <c r="G32" s="49">
        <f t="shared" si="12"/>
        <v>38.06985818977823</v>
      </c>
      <c r="H32" s="50">
        <f t="shared" si="12"/>
        <v>42.63824117255163</v>
      </c>
      <c r="I32" s="49">
        <f t="shared" si="12"/>
        <v>46.63557628247834</v>
      </c>
      <c r="J32" s="50">
        <f t="shared" si="12"/>
        <v>50.16263667359016</v>
      </c>
      <c r="K32" s="49">
        <f t="shared" si="12"/>
        <v>53.297801465689545</v>
      </c>
      <c r="L32" s="50">
        <f t="shared" si="12"/>
        <v>56.102948911252135</v>
      </c>
      <c r="M32" s="49">
        <f t="shared" si="12"/>
        <v>58.627581612258496</v>
      </c>
      <c r="N32" s="50">
        <f t="shared" si="12"/>
        <v>60.911773103645196</v>
      </c>
      <c r="O32" s="49">
        <f t="shared" si="12"/>
        <v>62.988310823087645</v>
      </c>
      <c r="P32" s="50">
        <f t="shared" si="12"/>
        <v>64.88428004518727</v>
      </c>
      <c r="Q32" s="49">
        <f aca="true" t="shared" si="14" ref="Q32:W34">(1-((($W$16/($W$16-0.01*$A32*($W$16-1))))/(($W$16/($W$16-0.01*Q$19*($W$16-1)))))*$A32/Q$19)*100</f>
        <v>66.62225183211193</v>
      </c>
      <c r="R32" s="50">
        <f t="shared" si="14"/>
        <v>68.22118587608261</v>
      </c>
      <c r="S32" s="49">
        <f t="shared" si="14"/>
        <v>69.697124993594</v>
      </c>
      <c r="T32" s="50">
        <f t="shared" si="14"/>
        <v>71.06373528758606</v>
      </c>
      <c r="U32" s="49">
        <f t="shared" si="14"/>
        <v>72.33273056057867</v>
      </c>
      <c r="V32" s="50">
        <f t="shared" si="14"/>
        <v>73.51420891819247</v>
      </c>
      <c r="W32" s="51">
        <f t="shared" si="14"/>
        <v>74.61692205196535</v>
      </c>
    </row>
    <row r="33" spans="1:23" s="1" customFormat="1" ht="24.75" customHeight="1">
      <c r="A33" s="44">
        <v>9.5</v>
      </c>
      <c r="B33" s="47"/>
      <c r="C33" s="28">
        <f t="shared" si="4"/>
        <v>5.349381477766624</v>
      </c>
      <c r="D33" s="29">
        <f t="shared" si="5"/>
        <v>14.589222212090814</v>
      </c>
      <c r="E33" s="28">
        <f t="shared" si="5"/>
        <v>22.289089490694312</v>
      </c>
      <c r="F33" s="29">
        <f t="shared" si="9"/>
        <v>28.80436180335878</v>
      </c>
      <c r="G33" s="28">
        <f t="shared" si="12"/>
        <v>34.38888092849977</v>
      </c>
      <c r="H33" s="29">
        <f t="shared" si="12"/>
        <v>39.22879750362197</v>
      </c>
      <c r="I33" s="28">
        <f t="shared" si="12"/>
        <v>43.46372450685387</v>
      </c>
      <c r="J33" s="29">
        <f t="shared" si="12"/>
        <v>47.20042480382324</v>
      </c>
      <c r="K33" s="28">
        <f t="shared" si="12"/>
        <v>50.52193617890709</v>
      </c>
      <c r="L33" s="29">
        <f t="shared" si="12"/>
        <v>53.49381477766633</v>
      </c>
      <c r="M33" s="28">
        <f t="shared" si="12"/>
        <v>56.16850551654965</v>
      </c>
      <c r="N33" s="29">
        <f t="shared" si="12"/>
        <v>58.58846380411074</v>
      </c>
      <c r="O33" s="28">
        <f t="shared" si="12"/>
        <v>60.78842588371174</v>
      </c>
      <c r="P33" s="29">
        <f t="shared" si="12"/>
        <v>62.79708691291265</v>
      </c>
      <c r="Q33" s="28">
        <f t="shared" si="14"/>
        <v>64.63835952301349</v>
      </c>
      <c r="R33" s="29">
        <f t="shared" si="14"/>
        <v>66.33233032430626</v>
      </c>
      <c r="S33" s="28">
        <f t="shared" si="14"/>
        <v>67.89599567934572</v>
      </c>
      <c r="T33" s="29">
        <f t="shared" si="14"/>
        <v>69.34383397104895</v>
      </c>
      <c r="U33" s="28">
        <f t="shared" si="14"/>
        <v>70.68825524191622</v>
      </c>
      <c r="V33" s="29">
        <f t="shared" si="14"/>
        <v>71.93995780444781</v>
      </c>
      <c r="W33" s="30">
        <f t="shared" si="14"/>
        <v>73.10821352947731</v>
      </c>
    </row>
    <row r="34" spans="1:23" s="52" customFormat="1" ht="24.75" customHeight="1">
      <c r="A34" s="48">
        <v>10</v>
      </c>
      <c r="B34" s="53"/>
      <c r="C34" s="49">
        <f t="shared" si="4"/>
        <v>0</v>
      </c>
      <c r="D34" s="50">
        <f t="shared" si="5"/>
        <v>9.762050030506408</v>
      </c>
      <c r="E34" s="49">
        <f t="shared" si="5"/>
        <v>17.897091722595082</v>
      </c>
      <c r="F34" s="50">
        <f t="shared" si="9"/>
        <v>24.78058853897781</v>
      </c>
      <c r="G34" s="49">
        <f t="shared" si="12"/>
        <v>30.680728667305846</v>
      </c>
      <c r="H34" s="50">
        <f t="shared" si="12"/>
        <v>35.79418344519015</v>
      </c>
      <c r="I34" s="49">
        <f t="shared" si="12"/>
        <v>40.26845637583891</v>
      </c>
      <c r="J34" s="50">
        <f t="shared" si="12"/>
        <v>44.21634425582314</v>
      </c>
      <c r="K34" s="49">
        <f t="shared" si="12"/>
        <v>47.7255779269202</v>
      </c>
      <c r="L34" s="50">
        <f t="shared" si="12"/>
        <v>50.86541858000708</v>
      </c>
      <c r="M34" s="49">
        <f t="shared" si="12"/>
        <v>53.691275167785236</v>
      </c>
      <c r="N34" s="50">
        <f t="shared" si="12"/>
        <v>56.24800255672739</v>
      </c>
      <c r="O34" s="49">
        <f t="shared" si="12"/>
        <v>58.57230018303845</v>
      </c>
      <c r="P34" s="50">
        <f t="shared" si="12"/>
        <v>60.694484972278964</v>
      </c>
      <c r="Q34" s="49">
        <f t="shared" si="14"/>
        <v>62.63982102908277</v>
      </c>
      <c r="R34" s="50">
        <f t="shared" si="14"/>
        <v>64.42953020134227</v>
      </c>
      <c r="S34" s="49">
        <f t="shared" si="14"/>
        <v>66.08156943727414</v>
      </c>
      <c r="T34" s="50">
        <f t="shared" si="14"/>
        <v>67.61123539647029</v>
      </c>
      <c r="U34" s="49">
        <f t="shared" si="14"/>
        <v>69.03163950143816</v>
      </c>
      <c r="V34" s="50">
        <f t="shared" si="14"/>
        <v>70.35408470261513</v>
      </c>
      <c r="W34" s="51">
        <f t="shared" si="14"/>
        <v>71.58836689038031</v>
      </c>
    </row>
    <row r="35" spans="1:23" s="1" customFormat="1" ht="24.75" customHeight="1">
      <c r="A35" s="44">
        <v>10.5</v>
      </c>
      <c r="B35" s="47"/>
      <c r="C35" s="28"/>
      <c r="D35" s="29">
        <f t="shared" si="5"/>
        <v>4.899108974555267</v>
      </c>
      <c r="E35" s="28">
        <f t="shared" si="5"/>
        <v>13.472549680026969</v>
      </c>
      <c r="F35" s="29">
        <f t="shared" si="9"/>
        <v>20.72699950773378</v>
      </c>
      <c r="G35" s="28">
        <f aca="true" t="shared" si="15" ref="G35:J42">(1-((($W$16/($W$16-0.01*$A35*($W$16-1))))/(($W$16/($W$16-0.01*G$19*($W$16-1)))))*$A35/G$19)*100</f>
        <v>26.94509936005388</v>
      </c>
      <c r="H35" s="29">
        <f t="shared" si="15"/>
        <v>32.33411923206469</v>
      </c>
      <c r="I35" s="28">
        <f t="shared" si="15"/>
        <v>37.04951162007409</v>
      </c>
      <c r="J35" s="29">
        <f t="shared" si="15"/>
        <v>41.21015196243537</v>
      </c>
      <c r="K35" s="28">
        <f aca="true" t="shared" si="16" ref="K35:W44">(1-((($W$16/($W$16-0.01*$A35*($W$16-1))))/(($W$16/($W$16-0.01*K$19*($W$16-1)))))*$A35/K$19)*100</f>
        <v>44.90849893342316</v>
      </c>
      <c r="L35" s="29">
        <f t="shared" si="16"/>
        <v>48.21754622325434</v>
      </c>
      <c r="M35" s="28">
        <f t="shared" si="16"/>
        <v>51.1956887841024</v>
      </c>
      <c r="N35" s="29">
        <f t="shared" si="16"/>
        <v>53.89019872010778</v>
      </c>
      <c r="O35" s="28">
        <f t="shared" si="16"/>
        <v>56.339753207385414</v>
      </c>
      <c r="P35" s="29">
        <f t="shared" si="16"/>
        <v>58.576302956638905</v>
      </c>
      <c r="Q35" s="28">
        <f t="shared" si="16"/>
        <v>60.626473560121255</v>
      </c>
      <c r="R35" s="29">
        <f t="shared" si="16"/>
        <v>62.51263051532503</v>
      </c>
      <c r="S35" s="28">
        <f t="shared" si="16"/>
        <v>64.25369847397467</v>
      </c>
      <c r="T35" s="29">
        <f t="shared" si="16"/>
        <v>65.8657984356873</v>
      </c>
      <c r="U35" s="28">
        <f t="shared" si="16"/>
        <v>67.36274840013473</v>
      </c>
      <c r="V35" s="29">
        <f t="shared" si="16"/>
        <v>68.75646043599957</v>
      </c>
      <c r="W35" s="30">
        <f t="shared" si="16"/>
        <v>70.05725833614011</v>
      </c>
    </row>
    <row r="36" spans="1:23" s="52" customFormat="1" ht="24.75" customHeight="1">
      <c r="A36" s="48">
        <v>11</v>
      </c>
      <c r="B36" s="53"/>
      <c r="C36" s="49"/>
      <c r="D36" s="50">
        <f t="shared" si="5"/>
        <v>0</v>
      </c>
      <c r="E36" s="49">
        <f t="shared" si="5"/>
        <v>9.015100292990763</v>
      </c>
      <c r="F36" s="50">
        <f t="shared" si="9"/>
        <v>16.64326207936756</v>
      </c>
      <c r="G36" s="49">
        <f t="shared" si="15"/>
        <v>23.181686467690522</v>
      </c>
      <c r="H36" s="50">
        <f t="shared" si="15"/>
        <v>28.848320937570428</v>
      </c>
      <c r="I36" s="49">
        <f t="shared" si="15"/>
        <v>33.80662609871534</v>
      </c>
      <c r="J36" s="50">
        <f t="shared" si="15"/>
        <v>38.181601240902054</v>
      </c>
      <c r="K36" s="49">
        <f t="shared" si="16"/>
        <v>42.070468033956885</v>
      </c>
      <c r="L36" s="50">
        <f t="shared" si="16"/>
        <v>45.549980427742796</v>
      </c>
      <c r="M36" s="49">
        <f t="shared" si="16"/>
        <v>48.6815415821501</v>
      </c>
      <c r="N36" s="50">
        <f t="shared" si="16"/>
        <v>51.51485881709006</v>
      </c>
      <c r="O36" s="49">
        <f t="shared" si="16"/>
        <v>54.090601757944555</v>
      </c>
      <c r="P36" s="50">
        <f t="shared" si="16"/>
        <v>56.44236705176824</v>
      </c>
      <c r="Q36" s="49">
        <f t="shared" si="16"/>
        <v>58.59815190443993</v>
      </c>
      <c r="R36" s="50">
        <f t="shared" si="16"/>
        <v>60.5814739688979</v>
      </c>
      <c r="S36" s="49">
        <f t="shared" si="16"/>
        <v>62.412232797628334</v>
      </c>
      <c r="T36" s="50">
        <f t="shared" si="16"/>
        <v>64.10737986126762</v>
      </c>
      <c r="U36" s="49">
        <f t="shared" si="16"/>
        <v>65.68144499178983</v>
      </c>
      <c r="V36" s="50">
        <f t="shared" si="16"/>
        <v>67.14695390641393</v>
      </c>
      <c r="W36" s="51">
        <f t="shared" si="16"/>
        <v>68.51476222672977</v>
      </c>
    </row>
    <row r="37" spans="1:23" s="1" customFormat="1" ht="26.25" customHeight="1">
      <c r="A37" s="44">
        <v>11.5</v>
      </c>
      <c r="B37" s="47"/>
      <c r="C37" s="28"/>
      <c r="D37" s="29"/>
      <c r="E37" s="28">
        <f>(1-((($W$16/($W$16-0.01*$A37*($W$16-1))))/(($W$16/($W$16-0.01*E$19*($W$16-1)))))*$A37/E$19)*100</f>
        <v>4.524375070693365</v>
      </c>
      <c r="F37" s="29">
        <f t="shared" si="9"/>
        <v>12.529038657304703</v>
      </c>
      <c r="G37" s="28">
        <f t="shared" si="15"/>
        <v>19.39017887440011</v>
      </c>
      <c r="H37" s="29">
        <f t="shared" si="15"/>
        <v>25.336500395882823</v>
      </c>
      <c r="I37" s="28">
        <f t="shared" si="15"/>
        <v>30.53953172718018</v>
      </c>
      <c r="J37" s="29">
        <f t="shared" si="15"/>
        <v>35.13044172538374</v>
      </c>
      <c r="K37" s="28">
        <f t="shared" si="16"/>
        <v>39.2112506126758</v>
      </c>
      <c r="L37" s="29">
        <f t="shared" si="16"/>
        <v>42.86250066972658</v>
      </c>
      <c r="M37" s="28">
        <f t="shared" si="16"/>
        <v>46.14862572107228</v>
      </c>
      <c r="N37" s="29">
        <f t="shared" si="16"/>
        <v>49.121786481813636</v>
      </c>
      <c r="O37" s="28">
        <f t="shared" si="16"/>
        <v>51.8246599006694</v>
      </c>
      <c r="P37" s="29">
        <f t="shared" si="16"/>
        <v>54.29250084832034</v>
      </c>
      <c r="Q37" s="28">
        <f t="shared" si="16"/>
        <v>56.554688383667</v>
      </c>
      <c r="R37" s="29">
        <f t="shared" si="16"/>
        <v>58.635900916185946</v>
      </c>
      <c r="S37" s="28">
        <f t="shared" si="16"/>
        <v>60.557020176972664</v>
      </c>
      <c r="T37" s="29">
        <f t="shared" si="16"/>
        <v>62.33583430733074</v>
      </c>
      <c r="U37" s="28">
        <f t="shared" si="16"/>
        <v>63.98759028552039</v>
      </c>
      <c r="V37" s="29">
        <f t="shared" si="16"/>
        <v>65.52543205831763</v>
      </c>
      <c r="W37" s="30">
        <f t="shared" si="16"/>
        <v>66.96075104626173</v>
      </c>
    </row>
    <row r="38" spans="1:23" s="52" customFormat="1" ht="23.25" customHeight="1">
      <c r="A38" s="48">
        <v>12</v>
      </c>
      <c r="B38" s="53"/>
      <c r="C38" s="49"/>
      <c r="D38" s="50"/>
      <c r="E38" s="49">
        <f>(1-((($W$16/($W$16-0.01*$A38*($W$16-1))))/(($W$16/($W$16-0.01*E$19*($W$16-1)))))*$A38/E$19)*100</f>
        <v>0</v>
      </c>
      <c r="F38" s="50">
        <f t="shared" si="9"/>
        <v>8.38398658562146</v>
      </c>
      <c r="G38" s="49">
        <f t="shared" si="15"/>
        <v>15.570260801868407</v>
      </c>
      <c r="H38" s="50">
        <f t="shared" si="15"/>
        <v>21.79836512261578</v>
      </c>
      <c r="I38" s="49">
        <f t="shared" si="15"/>
        <v>27.247956403269736</v>
      </c>
      <c r="J38" s="50">
        <f t="shared" si="15"/>
        <v>32.056419297964425</v>
      </c>
      <c r="K38" s="49">
        <f t="shared" si="16"/>
        <v>36.330608537692996</v>
      </c>
      <c r="L38" s="50">
        <f t="shared" si="16"/>
        <v>40.15488312060806</v>
      </c>
      <c r="M38" s="49">
        <f t="shared" si="16"/>
        <v>43.596730245231605</v>
      </c>
      <c r="N38" s="50">
        <f t="shared" si="16"/>
        <v>46.710782405605286</v>
      </c>
      <c r="O38" s="49">
        <f t="shared" si="16"/>
        <v>49.541738915035914</v>
      </c>
      <c r="P38" s="50">
        <f t="shared" si="16"/>
        <v>52.126525293211714</v>
      </c>
      <c r="Q38" s="49">
        <f t="shared" si="16"/>
        <v>54.49591280653949</v>
      </c>
      <c r="R38" s="50">
        <f t="shared" si="16"/>
        <v>56.67574931880108</v>
      </c>
      <c r="S38" s="49">
        <f t="shared" si="16"/>
        <v>58.68790609935024</v>
      </c>
      <c r="T38" s="50">
        <f t="shared" si="16"/>
        <v>60.551014229488345</v>
      </c>
      <c r="U38" s="49">
        <f t="shared" si="16"/>
        <v>62.281043207473715</v>
      </c>
      <c r="V38" s="50">
        <f t="shared" si="16"/>
        <v>63.89175984214977</v>
      </c>
      <c r="W38" s="51">
        <f t="shared" si="16"/>
        <v>65.3950953678474</v>
      </c>
    </row>
    <row r="39" spans="1:23" s="1" customFormat="1" ht="24.75" customHeight="1">
      <c r="A39" s="44">
        <v>12.5</v>
      </c>
      <c r="B39" s="47"/>
      <c r="C39" s="28"/>
      <c r="D39" s="29"/>
      <c r="E39" s="28"/>
      <c r="F39" s="29">
        <f t="shared" si="9"/>
        <v>4.207758053911914</v>
      </c>
      <c r="G39" s="28">
        <f t="shared" si="15"/>
        <v>11.721611721611714</v>
      </c>
      <c r="H39" s="29">
        <f t="shared" si="15"/>
        <v>18.233618233618245</v>
      </c>
      <c r="I39" s="28">
        <f t="shared" si="15"/>
        <v>23.931623931623925</v>
      </c>
      <c r="J39" s="29">
        <f t="shared" si="15"/>
        <v>28.959276018099555</v>
      </c>
      <c r="K39" s="28">
        <f t="shared" si="16"/>
        <v>33.428300094966765</v>
      </c>
      <c r="L39" s="29">
        <f t="shared" si="16"/>
        <v>37.42690058479534</v>
      </c>
      <c r="M39" s="28">
        <f t="shared" si="16"/>
        <v>41.025641025641036</v>
      </c>
      <c r="N39" s="29">
        <f t="shared" si="16"/>
        <v>44.2816442816443</v>
      </c>
      <c r="O39" s="28">
        <f t="shared" si="16"/>
        <v>47.24164724164726</v>
      </c>
      <c r="P39" s="29">
        <f t="shared" si="16"/>
        <v>49.944258639910835</v>
      </c>
      <c r="Q39" s="28">
        <f t="shared" si="16"/>
        <v>52.42165242165242</v>
      </c>
      <c r="R39" s="29">
        <f t="shared" si="16"/>
        <v>54.700854700854705</v>
      </c>
      <c r="S39" s="28">
        <f t="shared" si="16"/>
        <v>56.80473372781065</v>
      </c>
      <c r="T39" s="29">
        <f t="shared" si="16"/>
        <v>58.752769863880985</v>
      </c>
      <c r="U39" s="28">
        <f t="shared" si="16"/>
        <v>60.56166056166057</v>
      </c>
      <c r="V39" s="29">
        <f t="shared" si="16"/>
        <v>62.245800176834656</v>
      </c>
      <c r="W39" s="30">
        <f t="shared" si="16"/>
        <v>63.81766381766383</v>
      </c>
    </row>
    <row r="40" spans="1:23" s="52" customFormat="1" ht="24.75" customHeight="1">
      <c r="A40" s="48">
        <v>13</v>
      </c>
      <c r="B40" s="53"/>
      <c r="C40" s="49"/>
      <c r="D40" s="50"/>
      <c r="E40" s="49"/>
      <c r="F40" s="50">
        <f t="shared" si="9"/>
        <v>0</v>
      </c>
      <c r="G40" s="49">
        <f t="shared" si="15"/>
        <v>7.843906265320111</v>
      </c>
      <c r="H40" s="50">
        <f t="shared" si="15"/>
        <v>14.641958361930907</v>
      </c>
      <c r="I40" s="49">
        <f t="shared" si="15"/>
        <v>20.59025394646533</v>
      </c>
      <c r="J40" s="50">
        <f t="shared" si="15"/>
        <v>25.83875005046631</v>
      </c>
      <c r="K40" s="49">
        <f t="shared" si="16"/>
        <v>30.5040799206894</v>
      </c>
      <c r="L40" s="50">
        <f t="shared" si="16"/>
        <v>34.67832243615215</v>
      </c>
      <c r="M40" s="49">
        <f t="shared" si="16"/>
        <v>38.43514070006864</v>
      </c>
      <c r="N40" s="50">
        <f t="shared" si="16"/>
        <v>41.834166748374024</v>
      </c>
      <c r="O40" s="49">
        <f t="shared" si="16"/>
        <v>44.92419042865164</v>
      </c>
      <c r="P40" s="50">
        <f t="shared" si="16"/>
        <v>47.745516397600795</v>
      </c>
      <c r="Q40" s="49">
        <f t="shared" si="16"/>
        <v>50.331731869137485</v>
      </c>
      <c r="R40" s="50">
        <f t="shared" si="16"/>
        <v>52.711050102951276</v>
      </c>
      <c r="S40" s="49">
        <f t="shared" si="16"/>
        <v>54.907343857240896</v>
      </c>
      <c r="T40" s="50">
        <f t="shared" si="16"/>
        <v>56.94094918528687</v>
      </c>
      <c r="U40" s="49">
        <f t="shared" si="16"/>
        <v>58.82929698990097</v>
      </c>
      <c r="V40" s="50">
        <f t="shared" si="16"/>
        <v>60.587413911438226</v>
      </c>
      <c r="W40" s="51">
        <f t="shared" si="16"/>
        <v>62.228323038206355</v>
      </c>
    </row>
    <row r="41" spans="1:23" s="1" customFormat="1" ht="24.75" customHeight="1">
      <c r="A41" s="44">
        <v>13.5</v>
      </c>
      <c r="B41" s="47"/>
      <c r="C41" s="28"/>
      <c r="D41" s="29"/>
      <c r="E41" s="28"/>
      <c r="F41" s="29"/>
      <c r="G41" s="28">
        <f t="shared" si="15"/>
        <v>3.936814133162714</v>
      </c>
      <c r="H41" s="29">
        <f t="shared" si="15"/>
        <v>11.023079572855654</v>
      </c>
      <c r="I41" s="28">
        <f t="shared" si="15"/>
        <v>17.223561832586963</v>
      </c>
      <c r="J41" s="29">
        <f t="shared" si="15"/>
        <v>22.694575591173425</v>
      </c>
      <c r="K41" s="28">
        <f t="shared" si="16"/>
        <v>27.557698932139164</v>
      </c>
      <c r="L41" s="29">
        <f t="shared" si="16"/>
        <v>31.908914553003243</v>
      </c>
      <c r="M41" s="28">
        <f t="shared" si="16"/>
        <v>35.82500861178091</v>
      </c>
      <c r="N41" s="29">
        <f t="shared" si="16"/>
        <v>39.368141331627385</v>
      </c>
      <c r="O41" s="28">
        <f t="shared" si="16"/>
        <v>42.58917107694234</v>
      </c>
      <c r="P41" s="29">
        <f t="shared" si="16"/>
        <v>45.53011127918645</v>
      </c>
      <c r="Q41" s="28">
        <f t="shared" si="16"/>
        <v>48.225973131243535</v>
      </c>
      <c r="R41" s="29">
        <f t="shared" si="16"/>
        <v>50.70616603513606</v>
      </c>
      <c r="S41" s="28">
        <f t="shared" si="16"/>
        <v>52.995574869498384</v>
      </c>
      <c r="T41" s="29">
        <f t="shared" si="16"/>
        <v>55.11539786427835</v>
      </c>
      <c r="U41" s="28">
        <f t="shared" si="16"/>
        <v>57.08380493085969</v>
      </c>
      <c r="V41" s="29">
        <f t="shared" si="16"/>
        <v>58.91645978595269</v>
      </c>
      <c r="W41" s="30">
        <f t="shared" si="16"/>
        <v>60.62693765070616</v>
      </c>
    </row>
    <row r="42" spans="1:23" s="52" customFormat="1" ht="24.75" customHeight="1">
      <c r="A42" s="48">
        <v>14</v>
      </c>
      <c r="B42" s="53"/>
      <c r="C42" s="49"/>
      <c r="D42" s="50"/>
      <c r="E42" s="49"/>
      <c r="F42" s="50"/>
      <c r="G42" s="49">
        <f t="shared" si="15"/>
        <v>0</v>
      </c>
      <c r="H42" s="50">
        <f t="shared" si="15"/>
        <v>7.376671277086222</v>
      </c>
      <c r="I42" s="49">
        <f t="shared" si="15"/>
        <v>13.831258644536659</v>
      </c>
      <c r="J42" s="50">
        <f t="shared" si="15"/>
        <v>19.52648279228706</v>
      </c>
      <c r="K42" s="49">
        <f t="shared" si="16"/>
        <v>24.58890425695407</v>
      </c>
      <c r="L42" s="50">
        <f t="shared" si="16"/>
        <v>29.118439251656135</v>
      </c>
      <c r="M42" s="49">
        <f t="shared" si="16"/>
        <v>33.195020746887984</v>
      </c>
      <c r="N42" s="50">
        <f t="shared" si="16"/>
        <v>36.8833563854311</v>
      </c>
      <c r="O42" s="49">
        <f t="shared" si="16"/>
        <v>40.23638878410664</v>
      </c>
      <c r="P42" s="50">
        <f t="shared" si="16"/>
        <v>43.297853148114754</v>
      </c>
      <c r="Q42" s="49">
        <f t="shared" si="16"/>
        <v>46.10419548178884</v>
      </c>
      <c r="R42" s="50">
        <f t="shared" si="16"/>
        <v>48.68603042876904</v>
      </c>
      <c r="S42" s="49">
        <f t="shared" si="16"/>
        <v>51.06926268751996</v>
      </c>
      <c r="T42" s="50">
        <f t="shared" si="16"/>
        <v>53.27595922340045</v>
      </c>
      <c r="U42" s="49">
        <f t="shared" si="16"/>
        <v>55.325034578146614</v>
      </c>
      <c r="V42" s="50">
        <f t="shared" si="16"/>
        <v>57.23279439118616</v>
      </c>
      <c r="W42" s="51">
        <f t="shared" si="16"/>
        <v>59.01337021668972</v>
      </c>
    </row>
    <row r="43" spans="1:23" s="1" customFormat="1" ht="24.75" customHeight="1">
      <c r="A43" s="44">
        <v>14.5</v>
      </c>
      <c r="B43" s="47"/>
      <c r="C43" s="28"/>
      <c r="D43" s="29"/>
      <c r="E43" s="28"/>
      <c r="F43" s="29"/>
      <c r="G43" s="28"/>
      <c r="H43" s="29">
        <f aca="true" t="shared" si="17" ref="H43:J44">(1-((($W$16/($W$16-0.01*$A43*($W$16-1))))/(($W$16/($W$16-0.01*H$19*($W$16-1)))))*$A43/H$19)*100</f>
        <v>3.7024181418488955</v>
      </c>
      <c r="I43" s="28">
        <f t="shared" si="17"/>
        <v>10.413051023950004</v>
      </c>
      <c r="J43" s="29">
        <f t="shared" si="17"/>
        <v>16.334197684627494</v>
      </c>
      <c r="K43" s="28">
        <f t="shared" si="16"/>
        <v>21.597439160785235</v>
      </c>
      <c r="L43" s="29">
        <f t="shared" si="16"/>
        <v>26.306655218400053</v>
      </c>
      <c r="M43" s="28">
        <f t="shared" si="16"/>
        <v>30.544949670253384</v>
      </c>
      <c r="N43" s="29">
        <f t="shared" si="16"/>
        <v>34.37959703145405</v>
      </c>
      <c r="O43" s="28">
        <f t="shared" si="16"/>
        <v>37.86564008709098</v>
      </c>
      <c r="P43" s="29">
        <f t="shared" si="16"/>
        <v>41.04854896397689</v>
      </c>
      <c r="Q43" s="28">
        <f t="shared" si="16"/>
        <v>43.96621543445563</v>
      </c>
      <c r="R43" s="29">
        <f t="shared" si="16"/>
        <v>46.65046858729608</v>
      </c>
      <c r="S43" s="28">
        <f t="shared" si="16"/>
        <v>49.128240728379566</v>
      </c>
      <c r="T43" s="29">
        <f t="shared" si="16"/>
        <v>51.42247419234578</v>
      </c>
      <c r="U43" s="28">
        <f t="shared" si="16"/>
        <v>53.552833837457236</v>
      </c>
      <c r="V43" s="29">
        <f t="shared" si="16"/>
        <v>55.53627212773342</v>
      </c>
      <c r="W43" s="30">
        <f t="shared" si="16"/>
        <v>57.38748119865787</v>
      </c>
    </row>
    <row r="44" spans="1:23" s="52" customFormat="1" ht="24.75" customHeight="1">
      <c r="A44" s="48">
        <v>15</v>
      </c>
      <c r="B44" s="53"/>
      <c r="C44" s="49"/>
      <c r="D44" s="50"/>
      <c r="E44" s="49"/>
      <c r="F44" s="50"/>
      <c r="G44" s="49"/>
      <c r="H44" s="50">
        <f t="shared" si="17"/>
        <v>0</v>
      </c>
      <c r="I44" s="49">
        <f t="shared" si="17"/>
        <v>6.968641114982576</v>
      </c>
      <c r="J44" s="50">
        <f t="shared" si="17"/>
        <v>13.117442098790754</v>
      </c>
      <c r="K44" s="49">
        <f t="shared" si="16"/>
        <v>18.58304297328688</v>
      </c>
      <c r="L44" s="50">
        <f t="shared" si="16"/>
        <v>23.473317439941333</v>
      </c>
      <c r="M44" s="49">
        <f t="shared" si="16"/>
        <v>27.87456445993033</v>
      </c>
      <c r="N44" s="50">
        <f t="shared" si="16"/>
        <v>31.85664509706323</v>
      </c>
      <c r="O44" s="49">
        <f t="shared" si="16"/>
        <v>35.47671840354767</v>
      </c>
      <c r="P44" s="50">
        <f t="shared" si="16"/>
        <v>38.782002726859574</v>
      </c>
      <c r="Q44" s="49">
        <f t="shared" si="16"/>
        <v>41.81184668989547</v>
      </c>
      <c r="R44" s="50">
        <f t="shared" si="16"/>
        <v>44.599303135888505</v>
      </c>
      <c r="S44" s="49">
        <f t="shared" si="16"/>
        <v>47.172339855266685</v>
      </c>
      <c r="T44" s="50">
        <f t="shared" si="16"/>
        <v>49.554781262098345</v>
      </c>
      <c r="U44" s="49">
        <f t="shared" si="16"/>
        <v>51.767048282727735</v>
      </c>
      <c r="V44" s="50">
        <f t="shared" si="16"/>
        <v>53.82674516400336</v>
      </c>
      <c r="W44" s="51">
        <f t="shared" si="16"/>
        <v>55.74912891986064</v>
      </c>
    </row>
    <row r="45" spans="1:23" ht="24.75" customHeight="1" thickBot="1">
      <c r="A45" s="34"/>
      <c r="B45" s="35"/>
      <c r="C45" s="36"/>
      <c r="D45" s="37"/>
      <c r="E45" s="36"/>
      <c r="F45" s="37"/>
      <c r="G45" s="36"/>
      <c r="H45" s="37"/>
      <c r="I45" s="36"/>
      <c r="J45" s="37"/>
      <c r="K45" s="36"/>
      <c r="L45" s="37"/>
      <c r="M45" s="36"/>
      <c r="N45" s="37"/>
      <c r="O45" s="36"/>
      <c r="P45" s="37"/>
      <c r="Q45" s="36"/>
      <c r="R45" s="37"/>
      <c r="S45" s="36"/>
      <c r="T45" s="37"/>
      <c r="U45" s="36"/>
      <c r="V45" s="37"/>
      <c r="W45" s="35"/>
    </row>
    <row r="48" spans="1:8" ht="15">
      <c r="A48" s="20" t="s">
        <v>3</v>
      </c>
      <c r="B48" s="21"/>
      <c r="C48" s="21"/>
      <c r="D48" s="21"/>
      <c r="E48" s="21"/>
      <c r="F48" s="21"/>
      <c r="G48" s="21"/>
      <c r="H48" s="25"/>
    </row>
    <row r="49" spans="1:8" ht="15">
      <c r="A49" s="23"/>
      <c r="B49" s="24"/>
      <c r="C49" s="24"/>
      <c r="D49" s="24"/>
      <c r="E49" s="24"/>
      <c r="F49" s="24"/>
      <c r="G49" s="24"/>
      <c r="H49" s="12"/>
    </row>
    <row r="50" spans="1:8" ht="15">
      <c r="A50" s="22" t="s">
        <v>4</v>
      </c>
      <c r="B50" s="4"/>
      <c r="C50" s="4"/>
      <c r="D50" s="4"/>
      <c r="E50" s="4"/>
      <c r="F50" s="4"/>
      <c r="G50" s="4"/>
      <c r="H50" s="13"/>
    </row>
    <row r="51" spans="1:8" ht="15">
      <c r="A51" s="22" t="s">
        <v>5</v>
      </c>
      <c r="B51" s="4"/>
      <c r="C51" s="4"/>
      <c r="D51" s="4"/>
      <c r="E51" s="4"/>
      <c r="F51" s="4"/>
      <c r="G51" s="4"/>
      <c r="H51" s="13"/>
    </row>
    <row r="52" spans="1:8" ht="15">
      <c r="A52" s="22" t="s">
        <v>6</v>
      </c>
      <c r="B52" s="4"/>
      <c r="C52" s="4"/>
      <c r="D52" s="4"/>
      <c r="E52" s="4"/>
      <c r="F52" s="4"/>
      <c r="G52" s="4"/>
      <c r="H52" s="13"/>
    </row>
    <row r="53" spans="1:8" ht="15">
      <c r="A53" s="22" t="s">
        <v>7</v>
      </c>
      <c r="B53" s="4"/>
      <c r="C53" s="4"/>
      <c r="D53" s="4"/>
      <c r="E53" s="4"/>
      <c r="F53" s="4"/>
      <c r="G53" s="4"/>
      <c r="H53" s="13"/>
    </row>
    <row r="54" spans="1:10" ht="59.25">
      <c r="A54" s="22" t="s">
        <v>8</v>
      </c>
      <c r="B54" s="4"/>
      <c r="C54" s="4"/>
      <c r="D54" s="4"/>
      <c r="E54" s="4"/>
      <c r="F54" s="4"/>
      <c r="G54" s="4"/>
      <c r="H54" s="13"/>
      <c r="J54" s="59"/>
    </row>
    <row r="55" spans="1:10" ht="59.25">
      <c r="A55" s="22" t="s">
        <v>9</v>
      </c>
      <c r="B55" s="4"/>
      <c r="C55" s="4"/>
      <c r="D55" s="4"/>
      <c r="E55" s="4"/>
      <c r="F55" s="4"/>
      <c r="G55" s="4"/>
      <c r="H55" s="13"/>
      <c r="J55" s="60" t="s">
        <v>10</v>
      </c>
    </row>
    <row r="56" spans="1:10" ht="59.25">
      <c r="A56" s="18"/>
      <c r="B56" s="19"/>
      <c r="C56" s="19"/>
      <c r="D56" s="19"/>
      <c r="E56" s="19"/>
      <c r="F56" s="19"/>
      <c r="G56" s="19"/>
      <c r="H56" s="14"/>
      <c r="J56" s="59"/>
    </row>
    <row r="57" spans="1:8" ht="14.25">
      <c r="A57" s="17"/>
      <c r="B57" s="17"/>
      <c r="C57" s="17"/>
      <c r="D57" s="17"/>
      <c r="E57" s="17"/>
      <c r="F57" s="17"/>
      <c r="G57" s="17"/>
      <c r="H57" s="5"/>
    </row>
  </sheetData>
  <sheetProtection password="BF52" sheet="1"/>
  <protectedRanges>
    <protectedRange password="D803" sqref="W16" name="Range1"/>
  </protectedRanges>
  <hyperlinks>
    <hyperlink ref="J55" r:id="rId1" display="www.911Metallurgist.com"/>
    <hyperlink ref="R10" r:id="rId2" display="www.911Metallurgist.com"/>
  </hyperlinks>
  <printOptions horizontalCentered="1"/>
  <pageMargins left="0.75" right="0.75" top="1" bottom="1" header="0.5" footer="0.5"/>
  <pageSetup fitToHeight="1" fitToWidth="1" horizontalDpi="300" verticalDpi="300" orientation="landscape" scale="58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0:W78"/>
  <sheetViews>
    <sheetView zoomScale="60" zoomScaleNormal="60" zoomScalePageLayoutView="0" workbookViewId="0" topLeftCell="A10">
      <selection activeCell="W18" sqref="W18"/>
    </sheetView>
  </sheetViews>
  <sheetFormatPr defaultColWidth="9.140625" defaultRowHeight="12.75"/>
  <cols>
    <col min="1" max="2" width="10.8515625" style="0" customWidth="1"/>
    <col min="3" max="23" width="10.7109375" style="0" customWidth="1"/>
  </cols>
  <sheetData>
    <row r="10" ht="33">
      <c r="R10" s="58" t="s">
        <v>10</v>
      </c>
    </row>
    <row r="16" ht="13.5" thickBot="1"/>
    <row r="17" spans="1:23" ht="20.25">
      <c r="A17" s="27" t="s">
        <v>0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9"/>
    </row>
    <row r="18" spans="1:23" ht="18.75" thickBot="1">
      <c r="A18" s="6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62" t="s">
        <v>11</v>
      </c>
      <c r="W18" s="61">
        <v>3.2</v>
      </c>
    </row>
    <row r="19" spans="1:23" ht="15.75">
      <c r="A19" s="26" t="s">
        <v>1</v>
      </c>
      <c r="B19" s="3"/>
      <c r="C19" s="15" t="s">
        <v>2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3"/>
    </row>
    <row r="20" spans="1:23" ht="15">
      <c r="A20" s="56"/>
      <c r="B20" s="57"/>
      <c r="C20" s="10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6"/>
    </row>
    <row r="21" spans="1:23" ht="30" customHeight="1">
      <c r="A21" s="42"/>
      <c r="B21" s="43"/>
      <c r="C21" s="39">
        <v>30</v>
      </c>
      <c r="D21" s="40">
        <v>31</v>
      </c>
      <c r="E21" s="39">
        <v>32</v>
      </c>
      <c r="F21" s="40">
        <v>33</v>
      </c>
      <c r="G21" s="39">
        <v>34</v>
      </c>
      <c r="H21" s="40">
        <v>35</v>
      </c>
      <c r="I21" s="39">
        <v>36</v>
      </c>
      <c r="J21" s="40">
        <v>37</v>
      </c>
      <c r="K21" s="39">
        <v>38</v>
      </c>
      <c r="L21" s="40">
        <v>39</v>
      </c>
      <c r="M21" s="39">
        <v>40</v>
      </c>
      <c r="N21" s="40">
        <v>41</v>
      </c>
      <c r="O21" s="39">
        <v>42</v>
      </c>
      <c r="P21" s="40">
        <v>43</v>
      </c>
      <c r="Q21" s="39">
        <v>44</v>
      </c>
      <c r="R21" s="40">
        <v>45</v>
      </c>
      <c r="S21" s="39">
        <v>46</v>
      </c>
      <c r="T21" s="40">
        <v>47</v>
      </c>
      <c r="U21" s="39">
        <v>48</v>
      </c>
      <c r="V21" s="40">
        <v>49</v>
      </c>
      <c r="W21" s="40">
        <v>50</v>
      </c>
    </row>
    <row r="22" spans="1:23" s="52" customFormat="1" ht="24.75" customHeight="1">
      <c r="A22" s="48">
        <v>5</v>
      </c>
      <c r="B22" s="54"/>
      <c r="C22" s="49">
        <f aca="true" t="shared" si="0" ref="C22:C38">(1-((($W$18/($W$18-0.01*A22*($W$18-1))))/(($W$18/($W$18-0.01*$C$21*($W$18-1)))))*A22/$C$21)*100</f>
        <v>86.29989212513485</v>
      </c>
      <c r="D22" s="50">
        <f aca="true" t="shared" si="1" ref="D22:M31">(1-((($W$18/($W$18-0.01*$A22*($W$18-1))))/(($W$18/($W$18-0.01*D$21*($W$18-1)))))*$A22/D$21)*100</f>
        <v>86.85666562271636</v>
      </c>
      <c r="E22" s="49">
        <f t="shared" si="1"/>
        <v>87.37864077669903</v>
      </c>
      <c r="F22" s="50">
        <f t="shared" si="1"/>
        <v>87.86898107286457</v>
      </c>
      <c r="G22" s="49">
        <f t="shared" si="1"/>
        <v>88.33047782219684</v>
      </c>
      <c r="H22" s="50">
        <f t="shared" si="1"/>
        <v>88.76560332871013</v>
      </c>
      <c r="I22" s="49">
        <f t="shared" si="1"/>
        <v>89.17655519597267</v>
      </c>
      <c r="J22" s="50">
        <f t="shared" si="1"/>
        <v>89.5652934487886</v>
      </c>
      <c r="K22" s="49">
        <f t="shared" si="1"/>
        <v>89.93357179356157</v>
      </c>
      <c r="L22" s="50">
        <f t="shared" si="1"/>
        <v>90.28296406937184</v>
      </c>
      <c r="M22" s="49">
        <f t="shared" si="1"/>
        <v>90.61488673139159</v>
      </c>
      <c r="N22" s="50">
        <f aca="true" t="shared" si="2" ref="N22:W31">(1-((($W$18/($W$18-0.01*$A22*($W$18-1))))/(($W$18/($W$18-0.01*N$21*($W$18-1)))))*$A22/N$21)*100</f>
        <v>90.93061804404452</v>
      </c>
      <c r="O22" s="49">
        <f t="shared" si="2"/>
        <v>91.2313145322854</v>
      </c>
      <c r="P22" s="50">
        <f t="shared" si="2"/>
        <v>91.5180251373523</v>
      </c>
      <c r="Q22" s="49">
        <f t="shared" si="2"/>
        <v>91.79170344218888</v>
      </c>
      <c r="R22" s="50">
        <f t="shared" si="2"/>
        <v>92.0532182668105</v>
      </c>
      <c r="S22" s="49">
        <f t="shared" si="2"/>
        <v>92.30336288166596</v>
      </c>
      <c r="T22" s="50">
        <f t="shared" si="2"/>
        <v>92.54286304482545</v>
      </c>
      <c r="U22" s="49">
        <f t="shared" si="2"/>
        <v>92.77238403451996</v>
      </c>
      <c r="V22" s="50">
        <f t="shared" si="2"/>
        <v>92.99253682055347</v>
      </c>
      <c r="W22" s="51">
        <f t="shared" si="2"/>
        <v>93.20388349514563</v>
      </c>
    </row>
    <row r="23" spans="1:23" s="1" customFormat="1" ht="24.75" customHeight="1">
      <c r="A23" s="44">
        <v>5.5</v>
      </c>
      <c r="B23" s="55"/>
      <c r="C23" s="28">
        <f t="shared" si="0"/>
        <v>84.87604200497996</v>
      </c>
      <c r="D23" s="29">
        <f t="shared" si="1"/>
        <v>85.49068088717536</v>
      </c>
      <c r="E23" s="28">
        <f t="shared" si="1"/>
        <v>86.06690483923352</v>
      </c>
      <c r="F23" s="29">
        <f t="shared" si="1"/>
        <v>86.60820612753058</v>
      </c>
      <c r="G23" s="28">
        <f t="shared" si="1"/>
        <v>87.11766616357488</v>
      </c>
      <c r="H23" s="29">
        <f t="shared" si="1"/>
        <v>87.59801419755951</v>
      </c>
      <c r="I23" s="28">
        <f t="shared" si="1"/>
        <v>88.0516762296561</v>
      </c>
      <c r="J23" s="29">
        <f t="shared" si="1"/>
        <v>88.48081598974747</v>
      </c>
      <c r="K23" s="28">
        <f t="shared" si="1"/>
        <v>88.88736944667612</v>
      </c>
      <c r="L23" s="29">
        <f t="shared" si="1"/>
        <v>89.27307400837769</v>
      </c>
      <c r="M23" s="28">
        <f t="shared" si="1"/>
        <v>89.63949334199415</v>
      </c>
      <c r="N23" s="29">
        <f t="shared" si="2"/>
        <v>89.98803856177568</v>
      </c>
      <c r="O23" s="28">
        <f t="shared" si="2"/>
        <v>90.31998639013904</v>
      </c>
      <c r="P23" s="29">
        <f t="shared" si="2"/>
        <v>90.63649478462503</v>
      </c>
      <c r="Q23" s="28">
        <f t="shared" si="2"/>
        <v>90.93861643390711</v>
      </c>
      <c r="R23" s="29">
        <f t="shared" si="2"/>
        <v>91.22731045433221</v>
      </c>
      <c r="S23" s="28">
        <f t="shared" si="2"/>
        <v>91.50345256082579</v>
      </c>
      <c r="T23" s="29">
        <f t="shared" si="2"/>
        <v>91.76784393938348</v>
      </c>
      <c r="U23" s="28">
        <f t="shared" si="2"/>
        <v>92.02121901050124</v>
      </c>
      <c r="V23" s="29">
        <f t="shared" si="2"/>
        <v>92.26425224198155</v>
      </c>
      <c r="W23" s="30">
        <f t="shared" si="2"/>
        <v>92.49756414420266</v>
      </c>
    </row>
    <row r="24" spans="1:23" s="52" customFormat="1" ht="24.75" customHeight="1">
      <c r="A24" s="48">
        <v>6</v>
      </c>
      <c r="B24" s="54"/>
      <c r="C24" s="49">
        <f t="shared" si="0"/>
        <v>83.44198174706649</v>
      </c>
      <c r="D24" s="50">
        <f t="shared" si="1"/>
        <v>84.11490095470413</v>
      </c>
      <c r="E24" s="49">
        <f t="shared" si="1"/>
        <v>84.7457627118644</v>
      </c>
      <c r="F24" s="50">
        <f t="shared" si="1"/>
        <v>85.33839042313618</v>
      </c>
      <c r="G24" s="49">
        <f t="shared" si="1"/>
        <v>85.89615768080374</v>
      </c>
      <c r="H24" s="50">
        <f t="shared" si="1"/>
        <v>86.42205252374744</v>
      </c>
      <c r="I24" s="49">
        <f t="shared" si="1"/>
        <v>86.91873098652759</v>
      </c>
      <c r="J24" s="50">
        <f t="shared" si="1"/>
        <v>87.38856196483316</v>
      </c>
      <c r="K24" s="49">
        <f t="shared" si="1"/>
        <v>87.83366499691209</v>
      </c>
      <c r="L24" s="50">
        <f t="shared" si="1"/>
        <v>88.25594223247417</v>
      </c>
      <c r="M24" s="49">
        <f t="shared" si="1"/>
        <v>88.65710560625814</v>
      </c>
      <c r="N24" s="50">
        <f t="shared" si="2"/>
        <v>89.03870003497948</v>
      </c>
      <c r="O24" s="49">
        <f t="shared" si="2"/>
        <v>89.40212330042839</v>
      </c>
      <c r="P24" s="50">
        <f t="shared" si="2"/>
        <v>89.74864315818198</v>
      </c>
      <c r="Q24" s="49">
        <f t="shared" si="2"/>
        <v>90.07941211331043</v>
      </c>
      <c r="R24" s="50">
        <f t="shared" si="2"/>
        <v>90.3954802259887</v>
      </c>
      <c r="S24" s="49">
        <f t="shared" si="2"/>
        <v>90.69780624681141</v>
      </c>
      <c r="T24" s="50">
        <f t="shared" si="2"/>
        <v>90.98726733057782</v>
      </c>
      <c r="U24" s="49">
        <f t="shared" si="2"/>
        <v>91.26466753585399</v>
      </c>
      <c r="V24" s="50">
        <f t="shared" si="2"/>
        <v>91.53074528377192</v>
      </c>
      <c r="W24" s="51">
        <f t="shared" si="2"/>
        <v>91.78617992177314</v>
      </c>
    </row>
    <row r="25" spans="1:23" s="1" customFormat="1" ht="24.75" customHeight="1">
      <c r="A25" s="44">
        <v>6.5</v>
      </c>
      <c r="B25" s="55"/>
      <c r="C25" s="28">
        <f t="shared" si="0"/>
        <v>81.99760113400939</v>
      </c>
      <c r="D25" s="29">
        <f t="shared" si="1"/>
        <v>82.72922008716115</v>
      </c>
      <c r="E25" s="28">
        <f t="shared" si="1"/>
        <v>83.41511285574093</v>
      </c>
      <c r="F25" s="29">
        <f t="shared" si="1"/>
        <v>84.0594363656189</v>
      </c>
      <c r="G25" s="28">
        <f t="shared" si="1"/>
        <v>84.66585849256288</v>
      </c>
      <c r="H25" s="29">
        <f t="shared" si="1"/>
        <v>85.23762792653862</v>
      </c>
      <c r="I25" s="28">
        <f t="shared" si="1"/>
        <v>85.77763239196017</v>
      </c>
      <c r="J25" s="29">
        <f t="shared" si="1"/>
        <v>86.28844742681838</v>
      </c>
      <c r="K25" s="28">
        <f t="shared" si="1"/>
        <v>86.77237745984195</v>
      </c>
      <c r="L25" s="29">
        <f t="shared" si="1"/>
        <v>87.23149056809508</v>
      </c>
      <c r="M25" s="28">
        <f t="shared" si="1"/>
        <v>87.66764802093556</v>
      </c>
      <c r="N25" s="29">
        <f t="shared" si="2"/>
        <v>88.08252950046675</v>
      </c>
      <c r="O25" s="28">
        <f t="shared" si="2"/>
        <v>88.47765471906787</v>
      </c>
      <c r="P25" s="29">
        <f t="shared" si="2"/>
        <v>88.85440202052476</v>
      </c>
      <c r="Q25" s="28">
        <f t="shared" si="2"/>
        <v>89.2140244446427</v>
      </c>
      <c r="R25" s="29">
        <f t="shared" si="2"/>
        <v>89.55766364991095</v>
      </c>
      <c r="S25" s="28">
        <f t="shared" si="2"/>
        <v>89.88636202016754</v>
      </c>
      <c r="T25" s="29">
        <f t="shared" si="2"/>
        <v>90.20107322573236</v>
      </c>
      <c r="U25" s="28">
        <f t="shared" si="2"/>
        <v>90.50267146439866</v>
      </c>
      <c r="V25" s="29">
        <f t="shared" si="2"/>
        <v>90.79195957087448</v>
      </c>
      <c r="W25" s="30">
        <f t="shared" si="2"/>
        <v>91.06967615309127</v>
      </c>
    </row>
    <row r="26" spans="1:23" ht="24.75" customHeight="1">
      <c r="A26" s="48">
        <v>7</v>
      </c>
      <c r="B26" s="54"/>
      <c r="C26" s="31">
        <f t="shared" si="0"/>
        <v>80.5427883563143</v>
      </c>
      <c r="D26" s="32">
        <f t="shared" si="1"/>
        <v>81.33353101899901</v>
      </c>
      <c r="E26" s="31">
        <f t="shared" si="1"/>
        <v>82.07485226526593</v>
      </c>
      <c r="F26" s="32">
        <f t="shared" si="1"/>
        <v>82.77124495115302</v>
      </c>
      <c r="G26" s="31">
        <f t="shared" si="1"/>
        <v>83.42667336139972</v>
      </c>
      <c r="H26" s="32">
        <f t="shared" si="1"/>
        <v>84.0446487196323</v>
      </c>
      <c r="I26" s="31">
        <f t="shared" si="1"/>
        <v>84.62829211351864</v>
      </c>
      <c r="J26" s="32">
        <f t="shared" si="1"/>
        <v>85.18038721584355</v>
      </c>
      <c r="K26" s="31">
        <f t="shared" si="1"/>
        <v>85.703424681204</v>
      </c>
      <c r="L26" s="32">
        <f t="shared" si="1"/>
        <v>86.19963971244339</v>
      </c>
      <c r="M26" s="31">
        <f t="shared" si="1"/>
        <v>86.67104399212081</v>
      </c>
      <c r="N26" s="32">
        <f t="shared" si="2"/>
        <v>87.11945294108227</v>
      </c>
      <c r="O26" s="31">
        <f t="shared" si="2"/>
        <v>87.54650908295032</v>
      </c>
      <c r="P26" s="32">
        <f t="shared" si="2"/>
        <v>87.95370214845242</v>
      </c>
      <c r="Q26" s="31">
        <f t="shared" si="2"/>
        <v>88.34238643824986</v>
      </c>
      <c r="R26" s="32">
        <f t="shared" si="2"/>
        <v>88.71379587072299</v>
      </c>
      <c r="S26" s="31">
        <f t="shared" si="2"/>
        <v>89.06905706700164</v>
      </c>
      <c r="T26" s="32">
        <f t="shared" si="2"/>
        <v>89.40920076556628</v>
      </c>
      <c r="U26" s="31">
        <f t="shared" si="2"/>
        <v>89.73517181002407</v>
      </c>
      <c r="V26" s="32">
        <f t="shared" si="2"/>
        <v>90.04783791389175</v>
      </c>
      <c r="W26" s="33">
        <f t="shared" si="2"/>
        <v>90.34799737360473</v>
      </c>
    </row>
    <row r="27" spans="1:23" s="1" customFormat="1" ht="24.75" customHeight="1">
      <c r="A27" s="44">
        <v>7.5</v>
      </c>
      <c r="B27" s="55"/>
      <c r="C27" s="28">
        <f t="shared" si="0"/>
        <v>79.07742998352553</v>
      </c>
      <c r="D27" s="29">
        <f t="shared" si="1"/>
        <v>79.92772492958495</v>
      </c>
      <c r="E27" s="28">
        <f t="shared" si="1"/>
        <v>80.72487644151565</v>
      </c>
      <c r="F27" s="29">
        <f t="shared" si="1"/>
        <v>81.47371574060207</v>
      </c>
      <c r="G27" s="28">
        <f t="shared" si="1"/>
        <v>82.17850566915399</v>
      </c>
      <c r="H27" s="29">
        <f t="shared" si="1"/>
        <v>82.84302188750294</v>
      </c>
      <c r="I27" s="28">
        <f t="shared" si="1"/>
        <v>83.47062053816585</v>
      </c>
      <c r="J27" s="29">
        <f t="shared" si="1"/>
        <v>84.06429493744156</v>
      </c>
      <c r="K27" s="28">
        <f t="shared" si="1"/>
        <v>84.62672331570276</v>
      </c>
      <c r="L27" s="29">
        <f t="shared" si="1"/>
        <v>85.1603092130275</v>
      </c>
      <c r="M27" s="28">
        <f t="shared" si="1"/>
        <v>85.667215815486</v>
      </c>
      <c r="N27" s="29">
        <f t="shared" si="2"/>
        <v>86.14939526660505</v>
      </c>
      <c r="O27" s="28">
        <f t="shared" si="2"/>
        <v>86.60861379148035</v>
      </c>
      <c r="P27" s="29">
        <f t="shared" si="2"/>
        <v>87.04647331519865</v>
      </c>
      <c r="Q27" s="28">
        <f t="shared" si="2"/>
        <v>87.46443013329339</v>
      </c>
      <c r="R27" s="29">
        <f t="shared" si="2"/>
        <v>87.86381109280616</v>
      </c>
      <c r="S27" s="28">
        <f t="shared" si="2"/>
        <v>88.24582766277487</v>
      </c>
      <c r="T27" s="29">
        <f t="shared" si="2"/>
        <v>88.61158820848961</v>
      </c>
      <c r="U27" s="28">
        <f t="shared" si="2"/>
        <v>88.96210873146623</v>
      </c>
      <c r="V27" s="29">
        <f t="shared" si="2"/>
        <v>89.29832229432135</v>
      </c>
      <c r="W27" s="30">
        <f t="shared" si="2"/>
        <v>89.62108731466228</v>
      </c>
    </row>
    <row r="28" spans="1:23" ht="24.75" customHeight="1">
      <c r="A28" s="48">
        <v>8</v>
      </c>
      <c r="B28" s="54"/>
      <c r="C28" s="31">
        <f t="shared" si="0"/>
        <v>77.60141093474427</v>
      </c>
      <c r="D28" s="32">
        <f t="shared" si="1"/>
        <v>78.51169141491722</v>
      </c>
      <c r="E28" s="31">
        <f t="shared" si="1"/>
        <v>79.36507936507937</v>
      </c>
      <c r="F28" s="32">
        <f t="shared" si="1"/>
        <v>80.1667468334135</v>
      </c>
      <c r="G28" s="31">
        <f t="shared" si="1"/>
        <v>80.92125739184563</v>
      </c>
      <c r="H28" s="32">
        <f t="shared" si="1"/>
        <v>81.63265306122449</v>
      </c>
      <c r="I28" s="31">
        <f t="shared" si="1"/>
        <v>82.3045267489712</v>
      </c>
      <c r="J28" s="32">
        <f t="shared" si="1"/>
        <v>82.94008294008293</v>
      </c>
      <c r="K28" s="31">
        <f t="shared" si="1"/>
        <v>83.54218880534671</v>
      </c>
      <c r="L28" s="32">
        <f t="shared" si="1"/>
        <v>84.11341744675079</v>
      </c>
      <c r="M28" s="31">
        <f t="shared" si="1"/>
        <v>84.65608465608466</v>
      </c>
      <c r="N28" s="32">
        <f t="shared" si="2"/>
        <v>85.17228029423151</v>
      </c>
      <c r="O28" s="31">
        <f t="shared" si="2"/>
        <v>85.66389518770471</v>
      </c>
      <c r="P28" s="32">
        <f t="shared" si="2"/>
        <v>86.13264427217916</v>
      </c>
      <c r="Q28" s="31">
        <f t="shared" si="2"/>
        <v>86.58008658008657</v>
      </c>
      <c r="R28" s="32">
        <f t="shared" si="2"/>
        <v>87.00764256319812</v>
      </c>
      <c r="S28" s="31">
        <f t="shared" si="2"/>
        <v>87.4166091557396</v>
      </c>
      <c r="T28" s="32">
        <f t="shared" si="2"/>
        <v>87.8081729145559</v>
      </c>
      <c r="U28" s="31">
        <f t="shared" si="2"/>
        <v>88.18342151675485</v>
      </c>
      <c r="V28" s="32">
        <f t="shared" si="2"/>
        <v>88.5433538494763</v>
      </c>
      <c r="W28" s="33">
        <f t="shared" si="2"/>
        <v>88.88888888888889</v>
      </c>
    </row>
    <row r="29" spans="1:23" s="1" customFormat="1" ht="24.75" customHeight="1">
      <c r="A29" s="44">
        <v>8.5</v>
      </c>
      <c r="B29" s="55"/>
      <c r="C29" s="28">
        <f t="shared" si="0"/>
        <v>76.11461444850094</v>
      </c>
      <c r="D29" s="29">
        <f t="shared" si="1"/>
        <v>77.08531845872189</v>
      </c>
      <c r="E29" s="28">
        <f t="shared" si="1"/>
        <v>77.99535346830402</v>
      </c>
      <c r="F29" s="29">
        <f t="shared" si="1"/>
        <v>78.85023484094178</v>
      </c>
      <c r="G29" s="28">
        <f t="shared" si="1"/>
        <v>79.65482907401261</v>
      </c>
      <c r="H29" s="29">
        <f t="shared" si="1"/>
        <v>80.41344649376512</v>
      </c>
      <c r="I29" s="28">
        <f t="shared" si="1"/>
        <v>81.12991850130913</v>
      </c>
      <c r="J29" s="29">
        <f t="shared" si="1"/>
        <v>81.80766229222918</v>
      </c>
      <c r="K29" s="28">
        <f t="shared" si="1"/>
        <v>82.44973535731131</v>
      </c>
      <c r="L29" s="29">
        <f t="shared" si="1"/>
        <v>83.05888159854307</v>
      </c>
      <c r="M29" s="28">
        <f t="shared" si="1"/>
        <v>83.63757052771325</v>
      </c>
      <c r="N29" s="29">
        <f t="shared" si="2"/>
        <v>84.18803072863122</v>
      </c>
      <c r="O29" s="28">
        <f t="shared" si="2"/>
        <v>84.71227853902928</v>
      </c>
      <c r="P29" s="29">
        <f t="shared" si="2"/>
        <v>85.21214273033908</v>
      </c>
      <c r="Q29" s="28">
        <f t="shared" si="2"/>
        <v>85.68928582204387</v>
      </c>
      <c r="R29" s="29">
        <f t="shared" si="2"/>
        <v>86.14522255411735</v>
      </c>
      <c r="S29" s="28">
        <f t="shared" si="2"/>
        <v>86.58133595001371</v>
      </c>
      <c r="T29" s="29">
        <f t="shared" si="2"/>
        <v>86.99889132906343</v>
      </c>
      <c r="U29" s="28">
        <f t="shared" si="2"/>
        <v>87.3990485673194</v>
      </c>
      <c r="V29" s="29">
        <f t="shared" si="2"/>
        <v>87.78287285707512</v>
      </c>
      <c r="W29" s="30">
        <f t="shared" si="2"/>
        <v>88.15134417524062</v>
      </c>
    </row>
    <row r="30" spans="1:23" s="52" customFormat="1" ht="24.75" customHeight="1">
      <c r="A30" s="48">
        <v>9</v>
      </c>
      <c r="B30" s="54"/>
      <c r="C30" s="49">
        <f t="shared" si="0"/>
        <v>74.61692205196535</v>
      </c>
      <c r="D30" s="50">
        <f t="shared" si="1"/>
        <v>75.64849240291419</v>
      </c>
      <c r="E30" s="49">
        <f t="shared" si="1"/>
        <v>76.61558960692871</v>
      </c>
      <c r="F30" s="50">
        <f t="shared" si="1"/>
        <v>77.52407485918478</v>
      </c>
      <c r="G30" s="49">
        <f t="shared" si="1"/>
        <v>78.37911980248462</v>
      </c>
      <c r="H30" s="50">
        <f t="shared" si="1"/>
        <v>79.18530503473875</v>
      </c>
      <c r="I30" s="49">
        <f t="shared" si="1"/>
        <v>79.9467021985343</v>
      </c>
      <c r="J30" s="50">
        <f t="shared" si="1"/>
        <v>80.66694275888146</v>
      </c>
      <c r="K30" s="49">
        <f t="shared" si="1"/>
        <v>81.34927592131562</v>
      </c>
      <c r="L30" s="50">
        <f t="shared" si="1"/>
        <v>81.99661763952237</v>
      </c>
      <c r="M30" s="49">
        <f t="shared" si="1"/>
        <v>82.61159227181878</v>
      </c>
      <c r="N30" s="50">
        <f t="shared" si="2"/>
        <v>83.19656814156417</v>
      </c>
      <c r="O30" s="49">
        <f t="shared" si="2"/>
        <v>83.75368801751213</v>
      </c>
      <c r="P30" s="50">
        <f t="shared" si="2"/>
        <v>84.28489534109043</v>
      </c>
      <c r="Q30" s="49">
        <f t="shared" si="2"/>
        <v>84.79195687723336</v>
      </c>
      <c r="R30" s="50">
        <f t="shared" si="2"/>
        <v>85.27648234510326</v>
      </c>
      <c r="S30" s="49">
        <f t="shared" si="2"/>
        <v>85.73994148828318</v>
      </c>
      <c r="T30" s="50">
        <f t="shared" si="2"/>
        <v>86.18367896579585</v>
      </c>
      <c r="U30" s="49">
        <f t="shared" si="2"/>
        <v>86.6089273817455</v>
      </c>
      <c r="V30" s="50">
        <f t="shared" si="2"/>
        <v>87.01681871949313</v>
      </c>
      <c r="W30" s="51">
        <f t="shared" si="2"/>
        <v>87.40839440373085</v>
      </c>
    </row>
    <row r="31" spans="1:23" s="1" customFormat="1" ht="24.75" customHeight="1">
      <c r="A31" s="44">
        <v>9.5</v>
      </c>
      <c r="B31" s="55"/>
      <c r="C31" s="28">
        <f t="shared" si="0"/>
        <v>73.10821352947731</v>
      </c>
      <c r="D31" s="29">
        <f t="shared" si="1"/>
        <v>74.20109791740815</v>
      </c>
      <c r="E31" s="28">
        <f t="shared" si="1"/>
        <v>75.22567703109328</v>
      </c>
      <c r="F31" s="29">
        <f t="shared" si="1"/>
        <v>76.18816044091872</v>
      </c>
      <c r="G31" s="28">
        <f t="shared" si="1"/>
        <v>77.09402717957795</v>
      </c>
      <c r="H31" s="29">
        <f t="shared" si="1"/>
        <v>77.94813010459951</v>
      </c>
      <c r="I31" s="28">
        <f t="shared" si="1"/>
        <v>78.75478286711987</v>
      </c>
      <c r="J31" s="29">
        <f t="shared" si="1"/>
        <v>79.51783277761211</v>
      </c>
      <c r="K31" s="28">
        <f t="shared" si="1"/>
        <v>80.2407221664995</v>
      </c>
      <c r="L31" s="29">
        <f t="shared" si="1"/>
        <v>80.9265403046747</v>
      </c>
      <c r="M31" s="28">
        <f t="shared" si="1"/>
        <v>81.57806753594114</v>
      </c>
      <c r="N31" s="29">
        <f t="shared" si="2"/>
        <v>82.19781295104826</v>
      </c>
      <c r="O31" s="28">
        <f t="shared" si="2"/>
        <v>82.7880466797217</v>
      </c>
      <c r="P31" s="29">
        <f t="shared" si="2"/>
        <v>83.35082767682893</v>
      </c>
      <c r="Q31" s="28">
        <f t="shared" si="2"/>
        <v>83.8880277195222</v>
      </c>
      <c r="R31" s="29">
        <f t="shared" si="2"/>
        <v>84.40135220476243</v>
      </c>
      <c r="S31" s="28">
        <f t="shared" si="2"/>
        <v>84.89235823412265</v>
      </c>
      <c r="T31" s="29">
        <f t="shared" si="2"/>
        <v>85.36247038989309</v>
      </c>
      <c r="U31" s="28">
        <f t="shared" si="2"/>
        <v>85.81299453917308</v>
      </c>
      <c r="V31" s="29">
        <f t="shared" si="2"/>
        <v>86.24512994766613</v>
      </c>
      <c r="W31" s="30">
        <f t="shared" si="2"/>
        <v>86.65997993981945</v>
      </c>
    </row>
    <row r="32" spans="1:23" s="52" customFormat="1" ht="24.75" customHeight="1">
      <c r="A32" s="48">
        <v>10</v>
      </c>
      <c r="B32" s="54"/>
      <c r="C32" s="49">
        <f t="shared" si="0"/>
        <v>71.58836689038031</v>
      </c>
      <c r="D32" s="50">
        <f aca="true" t="shared" si="3" ref="D32:M47">(1-((($W$18/($W$18-0.01*$A32*($W$18-1))))/(($W$18/($W$18-0.01*D$21*($W$18-1)))))*$A32/D$21)*100</f>
        <v>72.74301796925742</v>
      </c>
      <c r="E32" s="49">
        <f t="shared" si="3"/>
        <v>73.8255033557047</v>
      </c>
      <c r="F32" s="50">
        <f t="shared" si="3"/>
        <v>74.84238356721578</v>
      </c>
      <c r="G32" s="49">
        <f t="shared" si="3"/>
        <v>75.79944729569681</v>
      </c>
      <c r="H32" s="50">
        <f t="shared" si="3"/>
        <v>76.70182166826463</v>
      </c>
      <c r="I32" s="49">
        <f t="shared" si="3"/>
        <v>77.55406413124534</v>
      </c>
      <c r="J32" s="50">
        <f t="shared" si="3"/>
        <v>78.36023943406494</v>
      </c>
      <c r="K32" s="49">
        <f t="shared" si="3"/>
        <v>79.12398445778878</v>
      </c>
      <c r="L32" s="50">
        <f t="shared" si="3"/>
        <v>79.84856307003957</v>
      </c>
      <c r="M32" s="49">
        <f t="shared" si="3"/>
        <v>80.53691275167785</v>
      </c>
      <c r="N32" s="50">
        <f aca="true" t="shared" si="4" ref="N32:W47">(1-((($W$18/($W$18-0.01*$A32*($W$18-1))))/(($W$18/($W$18-0.01*N$21*($W$18-1)))))*$A32/N$21)*100</f>
        <v>81.19168440006548</v>
      </c>
      <c r="O32" s="49">
        <f t="shared" si="4"/>
        <v>81.81527644614891</v>
      </c>
      <c r="P32" s="50">
        <f t="shared" si="4"/>
        <v>82.4098642110192</v>
      </c>
      <c r="Q32" s="49">
        <f t="shared" si="4"/>
        <v>82.97742525930445</v>
      </c>
      <c r="R32" s="50">
        <f t="shared" si="4"/>
        <v>83.51976137211037</v>
      </c>
      <c r="S32" s="49">
        <f t="shared" si="4"/>
        <v>84.03851765392471</v>
      </c>
      <c r="T32" s="50">
        <f t="shared" si="4"/>
        <v>84.53519920034272</v>
      </c>
      <c r="U32" s="49">
        <f t="shared" si="4"/>
        <v>85.01118568232661</v>
      </c>
      <c r="V32" s="50">
        <f t="shared" si="4"/>
        <v>85.46774414463772</v>
      </c>
      <c r="W32" s="51">
        <f t="shared" si="4"/>
        <v>85.90604026845638</v>
      </c>
    </row>
    <row r="33" spans="1:23" s="1" customFormat="1" ht="24.75" customHeight="1">
      <c r="A33" s="44">
        <v>10.5</v>
      </c>
      <c r="B33" s="55"/>
      <c r="C33" s="28">
        <f t="shared" si="0"/>
        <v>70.05725833614011</v>
      </c>
      <c r="D33" s="29">
        <f t="shared" si="3"/>
        <v>71.2741337911103</v>
      </c>
      <c r="E33" s="28">
        <f t="shared" si="3"/>
        <v>72.41495453014484</v>
      </c>
      <c r="F33" s="29">
        <f t="shared" si="3"/>
        <v>73.4866346183288</v>
      </c>
      <c r="G33" s="28">
        <f t="shared" si="3"/>
        <v>74.49527470132547</v>
      </c>
      <c r="H33" s="29">
        <f t="shared" si="3"/>
        <v>75.4462782081509</v>
      </c>
      <c r="I33" s="28">
        <f t="shared" si="3"/>
        <v>76.34444818681936</v>
      </c>
      <c r="J33" s="29">
        <f t="shared" si="3"/>
        <v>77.19406843691115</v>
      </c>
      <c r="K33" s="28">
        <f t="shared" si="3"/>
        <v>77.99897183173495</v>
      </c>
      <c r="L33" s="29">
        <f t="shared" si="3"/>
        <v>78.7625981293883</v>
      </c>
      <c r="M33" s="28">
        <f t="shared" si="3"/>
        <v>79.48804311215898</v>
      </c>
      <c r="N33" s="29">
        <f t="shared" si="4"/>
        <v>80.17810053479451</v>
      </c>
      <c r="O33" s="28">
        <f t="shared" si="4"/>
        <v>80.83529808016166</v>
      </c>
      <c r="P33" s="29">
        <f t="shared" si="4"/>
        <v>81.46192829783733</v>
      </c>
      <c r="Q33" s="28">
        <f t="shared" si="4"/>
        <v>82.06007532380049</v>
      </c>
      <c r="R33" s="29">
        <f t="shared" si="4"/>
        <v>82.6316380374986</v>
      </c>
      <c r="S33" s="28">
        <f t="shared" si="4"/>
        <v>83.17835019842722</v>
      </c>
      <c r="T33" s="29">
        <f t="shared" si="4"/>
        <v>83.70179801208229</v>
      </c>
      <c r="U33" s="28">
        <f t="shared" si="4"/>
        <v>84.20343550016841</v>
      </c>
      <c r="V33" s="29">
        <f t="shared" si="4"/>
        <v>84.68459798874079</v>
      </c>
      <c r="W33" s="30">
        <f t="shared" si="4"/>
        <v>85.1465139777703</v>
      </c>
    </row>
    <row r="34" spans="1:23" s="52" customFormat="1" ht="24.75" customHeight="1">
      <c r="A34" s="48">
        <v>11</v>
      </c>
      <c r="B34" s="54"/>
      <c r="C34" s="49">
        <f t="shared" si="0"/>
        <v>68.51476222672977</v>
      </c>
      <c r="D34" s="50">
        <f t="shared" si="3"/>
        <v>69.79432484896073</v>
      </c>
      <c r="E34" s="49">
        <f t="shared" si="3"/>
        <v>70.99391480730223</v>
      </c>
      <c r="F34" s="50">
        <f t="shared" si="3"/>
        <v>72.12080234392609</v>
      </c>
      <c r="G34" s="49">
        <f t="shared" si="3"/>
        <v>73.18140237839557</v>
      </c>
      <c r="H34" s="50">
        <f t="shared" si="3"/>
        <v>74.18139669660968</v>
      </c>
      <c r="I34" s="49">
        <f t="shared" si="3"/>
        <v>75.12583577492299</v>
      </c>
      <c r="J34" s="50">
        <f t="shared" si="3"/>
        <v>76.0192240922464</v>
      </c>
      <c r="K34" s="49">
        <f t="shared" si="3"/>
        <v>76.86559197181595</v>
      </c>
      <c r="L34" s="50">
        <f t="shared" si="3"/>
        <v>77.66855637038192</v>
      </c>
      <c r="M34" s="49">
        <f t="shared" si="3"/>
        <v>78.43137254901961</v>
      </c>
      <c r="N34" s="50">
        <f t="shared" si="4"/>
        <v>79.15697818235789</v>
      </c>
      <c r="O34" s="49">
        <f t="shared" si="4"/>
        <v>79.84803116648958</v>
      </c>
      <c r="P34" s="50">
        <f t="shared" si="4"/>
        <v>80.50694215135934</v>
      </c>
      <c r="Q34" s="49">
        <f t="shared" si="4"/>
        <v>81.13590263691684</v>
      </c>
      <c r="R34" s="50">
        <f t="shared" si="4"/>
        <v>81.73690932311622</v>
      </c>
      <c r="S34" s="49">
        <f t="shared" si="4"/>
        <v>82.31178528382867</v>
      </c>
      <c r="T34" s="50">
        <f t="shared" si="4"/>
        <v>82.8621984377023</v>
      </c>
      <c r="U34" s="49">
        <f t="shared" si="4"/>
        <v>83.38967771016452</v>
      </c>
      <c r="V34" s="50">
        <f t="shared" si="4"/>
        <v>83.8956272164038</v>
      </c>
      <c r="W34" s="51">
        <f t="shared" si="4"/>
        <v>84.38133874239351</v>
      </c>
    </row>
    <row r="35" spans="1:23" s="1" customFormat="1" ht="24.75" customHeight="1">
      <c r="A35" s="44">
        <v>11.5</v>
      </c>
      <c r="B35" s="55"/>
      <c r="C35" s="28">
        <f t="shared" si="0"/>
        <v>66.96075104626173</v>
      </c>
      <c r="D35" s="29">
        <f t="shared" si="3"/>
        <v>68.30346880917719</v>
      </c>
      <c r="E35" s="28">
        <f t="shared" si="3"/>
        <v>69.56226671191041</v>
      </c>
      <c r="F35" s="29">
        <f t="shared" si="3"/>
        <v>70.74477383265983</v>
      </c>
      <c r="G35" s="28">
        <f t="shared" si="3"/>
        <v>71.85772171101219</v>
      </c>
      <c r="H35" s="29">
        <f t="shared" si="3"/>
        <v>72.90707256774445</v>
      </c>
      <c r="I35" s="28">
        <f t="shared" si="3"/>
        <v>73.89812615465823</v>
      </c>
      <c r="J35" s="29">
        <f t="shared" si="3"/>
        <v>74.8356092774145</v>
      </c>
      <c r="K35" s="28">
        <f t="shared" si="3"/>
        <v>75.72375118318362</v>
      </c>
      <c r="L35" s="29">
        <f t="shared" si="3"/>
        <v>76.56634735019534</v>
      </c>
      <c r="M35" s="28">
        <f t="shared" si="3"/>
        <v>77.36681370885647</v>
      </c>
      <c r="N35" s="29">
        <f t="shared" si="4"/>
        <v>78.12823292807072</v>
      </c>
      <c r="O35" s="28">
        <f t="shared" si="4"/>
        <v>78.85339408922714</v>
      </c>
      <c r="P35" s="29">
        <f t="shared" si="4"/>
        <v>79.54482682428326</v>
      </c>
      <c r="Q35" s="28">
        <f t="shared" si="4"/>
        <v>80.20483079865504</v>
      </c>
      <c r="R35" s="29">
        <f t="shared" si="4"/>
        <v>80.83550126305471</v>
      </c>
      <c r="S35" s="28">
        <f t="shared" si="4"/>
        <v>81.43875127248049</v>
      </c>
      <c r="T35" s="29">
        <f t="shared" si="4"/>
        <v>82.01633106873922</v>
      </c>
      <c r="U35" s="28">
        <f t="shared" si="4"/>
        <v>82.56984504015384</v>
      </c>
      <c r="V35" s="29">
        <f t="shared" si="4"/>
        <v>83.10076660457193</v>
      </c>
      <c r="W35" s="30">
        <f t="shared" si="4"/>
        <v>83.6104513064133</v>
      </c>
    </row>
    <row r="36" spans="1:23" s="52" customFormat="1" ht="24.75" customHeight="1">
      <c r="A36" s="48">
        <v>12</v>
      </c>
      <c r="B36" s="54"/>
      <c r="C36" s="49">
        <f t="shared" si="0"/>
        <v>65.3950953678474</v>
      </c>
      <c r="D36" s="50">
        <f t="shared" si="3"/>
        <v>66.80144150479036</v>
      </c>
      <c r="E36" s="49">
        <f t="shared" si="3"/>
        <v>68.11989100817439</v>
      </c>
      <c r="F36" s="50">
        <f t="shared" si="3"/>
        <v>69.35843448105028</v>
      </c>
      <c r="G36" s="49">
        <f t="shared" si="3"/>
        <v>70.5241224555217</v>
      </c>
      <c r="H36" s="50">
        <f t="shared" si="3"/>
        <v>71.62319968859478</v>
      </c>
      <c r="I36" s="49">
        <f t="shared" si="3"/>
        <v>72.66121707538599</v>
      </c>
      <c r="J36" s="50">
        <f t="shared" si="3"/>
        <v>73.64312541424258</v>
      </c>
      <c r="K36" s="49">
        <f t="shared" si="3"/>
        <v>74.57335436684353</v>
      </c>
      <c r="L36" s="50">
        <f t="shared" si="3"/>
        <v>75.45587927059316</v>
      </c>
      <c r="M36" s="49">
        <f t="shared" si="3"/>
        <v>76.29427792915531</v>
      </c>
      <c r="N36" s="50">
        <f t="shared" si="4"/>
        <v>77.09177909217783</v>
      </c>
      <c r="O36" s="49">
        <f t="shared" si="4"/>
        <v>77.85130400934214</v>
      </c>
      <c r="P36" s="50">
        <f t="shared" si="4"/>
        <v>78.57550218617324</v>
      </c>
      <c r="Q36" s="49">
        <f t="shared" si="4"/>
        <v>79.26678226405747</v>
      </c>
      <c r="R36" s="50">
        <f t="shared" si="4"/>
        <v>79.92733878292462</v>
      </c>
      <c r="S36" s="49">
        <f t="shared" si="4"/>
        <v>80.55917545314536</v>
      </c>
      <c r="T36" s="50">
        <f t="shared" si="4"/>
        <v>81.1641254565482</v>
      </c>
      <c r="U36" s="49">
        <f t="shared" si="4"/>
        <v>81.74386920980926</v>
      </c>
      <c r="V36" s="50">
        <f t="shared" si="4"/>
        <v>82.29994995273313</v>
      </c>
      <c r="W36" s="51">
        <f t="shared" si="4"/>
        <v>82.83378746594006</v>
      </c>
    </row>
    <row r="37" spans="1:23" s="1" customFormat="1" ht="24.75" customHeight="1">
      <c r="A37" s="44">
        <v>12.5</v>
      </c>
      <c r="B37" s="55"/>
      <c r="C37" s="28">
        <f t="shared" si="0"/>
        <v>63.81766381766383</v>
      </c>
      <c r="D37" s="29">
        <f t="shared" si="3"/>
        <v>65.28811690102013</v>
      </c>
      <c r="E37" s="28">
        <f t="shared" si="3"/>
        <v>66.66666666666667</v>
      </c>
      <c r="F37" s="29">
        <f t="shared" si="3"/>
        <v>67.96166796166796</v>
      </c>
      <c r="G37" s="28">
        <f t="shared" si="3"/>
        <v>69.18049270990447</v>
      </c>
      <c r="H37" s="29">
        <f t="shared" si="3"/>
        <v>70.32967032967034</v>
      </c>
      <c r="I37" s="28">
        <f t="shared" si="3"/>
        <v>71.41500474833808</v>
      </c>
      <c r="J37" s="29">
        <f t="shared" si="3"/>
        <v>72.44167244167245</v>
      </c>
      <c r="K37" s="28">
        <f t="shared" si="3"/>
        <v>73.41430499325237</v>
      </c>
      <c r="L37" s="29">
        <f t="shared" si="3"/>
        <v>74.33705895244358</v>
      </c>
      <c r="M37" s="28">
        <f t="shared" si="3"/>
        <v>75.21367521367522</v>
      </c>
      <c r="N37" s="29">
        <f t="shared" si="4"/>
        <v>76.0475297060663</v>
      </c>
      <c r="O37" s="28">
        <f t="shared" si="4"/>
        <v>76.84167684167684</v>
      </c>
      <c r="P37" s="29">
        <f t="shared" si="4"/>
        <v>77.59888690121248</v>
      </c>
      <c r="Q37" s="28">
        <f t="shared" si="4"/>
        <v>78.32167832167832</v>
      </c>
      <c r="R37" s="29">
        <f t="shared" si="4"/>
        <v>79.01234567901236</v>
      </c>
      <c r="S37" s="28">
        <f t="shared" si="4"/>
        <v>79.6729840208101</v>
      </c>
      <c r="T37" s="29">
        <f t="shared" si="4"/>
        <v>80.30551009274414</v>
      </c>
      <c r="U37" s="28">
        <f t="shared" si="4"/>
        <v>80.91168091168092</v>
      </c>
      <c r="V37" s="29">
        <f t="shared" si="4"/>
        <v>81.49311006453864</v>
      </c>
      <c r="W37" s="30">
        <f t="shared" si="4"/>
        <v>82.05128205128204</v>
      </c>
    </row>
    <row r="38" spans="1:23" s="52" customFormat="1" ht="24.75" customHeight="1">
      <c r="A38" s="48">
        <v>13</v>
      </c>
      <c r="B38" s="54"/>
      <c r="C38" s="49">
        <f t="shared" si="0"/>
        <v>62.228323038206355</v>
      </c>
      <c r="D38" s="50">
        <f t="shared" si="3"/>
        <v>63.76336706002169</v>
      </c>
      <c r="E38" s="49">
        <f t="shared" si="3"/>
        <v>65.20247083047359</v>
      </c>
      <c r="F38" s="50">
        <f t="shared" si="3"/>
        <v>66.55435619059504</v>
      </c>
      <c r="G38" s="49">
        <f t="shared" si="3"/>
        <v>67.82671888247405</v>
      </c>
      <c r="H38" s="50">
        <f t="shared" si="3"/>
        <v>69.02637513481713</v>
      </c>
      <c r="I38" s="49">
        <f t="shared" si="3"/>
        <v>70.15938381758559</v>
      </c>
      <c r="J38" s="50">
        <f t="shared" si="3"/>
        <v>71.23114878777199</v>
      </c>
      <c r="K38" s="49">
        <f t="shared" si="3"/>
        <v>72.24650507531697</v>
      </c>
      <c r="L38" s="50">
        <f t="shared" si="3"/>
        <v>73.20979180965455</v>
      </c>
      <c r="M38" s="49">
        <f t="shared" si="3"/>
        <v>74.12491420727521</v>
      </c>
      <c r="N38" s="50">
        <f t="shared" si="4"/>
        <v>74.9953964879388</v>
      </c>
      <c r="O38" s="49">
        <f t="shared" si="4"/>
        <v>75.82442723142792</v>
      </c>
      <c r="P38" s="50">
        <f t="shared" si="4"/>
        <v>76.61489840545242</v>
      </c>
      <c r="Q38" s="49">
        <f t="shared" si="4"/>
        <v>77.36943907156673</v>
      </c>
      <c r="R38" s="50">
        <f t="shared" si="4"/>
        <v>78.09044459696484</v>
      </c>
      <c r="S38" s="49">
        <f t="shared" si="4"/>
        <v>78.7801020560413</v>
      </c>
      <c r="T38" s="50">
        <f t="shared" si="4"/>
        <v>79.44041238919961</v>
      </c>
      <c r="U38" s="49">
        <f t="shared" si="4"/>
        <v>80.07320979180965</v>
      </c>
      <c r="V38" s="50">
        <f t="shared" si="4"/>
        <v>80.68017872900704</v>
      </c>
      <c r="W38" s="51">
        <f t="shared" si="4"/>
        <v>81.26286890871654</v>
      </c>
    </row>
    <row r="39" spans="1:23" s="1" customFormat="1" ht="26.25" customHeight="1">
      <c r="A39" s="44">
        <v>13.5</v>
      </c>
      <c r="B39" s="55"/>
      <c r="C39" s="28">
        <f aca="true" t="shared" si="5" ref="C39:C54">(1-((($W$18/($W$18-0.01*A39*($W$18-1))))/(($W$18/($W$18-0.01*$C$21*($W$18-1)))))*A39/$C$21)*100</f>
        <v>60.62693765070616</v>
      </c>
      <c r="D39" s="29">
        <f t="shared" si="3"/>
        <v>62.22706210483038</v>
      </c>
      <c r="E39" s="28">
        <f t="shared" si="3"/>
        <v>63.72717878057181</v>
      </c>
      <c r="F39" s="29">
        <f t="shared" si="3"/>
        <v>65.13637929414712</v>
      </c>
      <c r="G39" s="28">
        <f t="shared" si="3"/>
        <v>66.46268565986504</v>
      </c>
      <c r="H39" s="29">
        <f t="shared" si="3"/>
        <v>67.7132030903991</v>
      </c>
      <c r="I39" s="28">
        <f t="shared" si="3"/>
        <v>68.8942473303479</v>
      </c>
      <c r="J39" s="29">
        <f t="shared" si="3"/>
        <v>70.0114513411103</v>
      </c>
      <c r="K39" s="28">
        <f t="shared" si="3"/>
        <v>71.06985514077996</v>
      </c>
      <c r="L39" s="29">
        <f t="shared" si="3"/>
        <v>72.07398182251782</v>
      </c>
      <c r="M39" s="28">
        <f t="shared" si="3"/>
        <v>73.02790217016879</v>
      </c>
      <c r="N39" s="29">
        <f t="shared" si="4"/>
        <v>73.93528981793435</v>
      </c>
      <c r="O39" s="28">
        <f t="shared" si="4"/>
        <v>74.79946853009201</v>
      </c>
      <c r="P39" s="29">
        <f t="shared" si="4"/>
        <v>75.62345288354469</v>
      </c>
      <c r="Q39" s="28">
        <f t="shared" si="4"/>
        <v>76.4099834027495</v>
      </c>
      <c r="R39" s="29">
        <f t="shared" si="4"/>
        <v>77.16155700998966</v>
      </c>
      <c r="S39" s="28">
        <f t="shared" si="4"/>
        <v>77.88045350387156</v>
      </c>
      <c r="T39" s="29">
        <f t="shared" si="4"/>
        <v>78.56875865758826</v>
      </c>
      <c r="U39" s="28">
        <f t="shared" si="4"/>
        <v>79.2283844299001</v>
      </c>
      <c r="V39" s="29">
        <f t="shared" si="4"/>
        <v>79.86108670130126</v>
      </c>
      <c r="W39" s="30">
        <f t="shared" si="4"/>
        <v>80.46848088184636</v>
      </c>
    </row>
    <row r="40" spans="1:23" s="52" customFormat="1" ht="23.25" customHeight="1">
      <c r="A40" s="48">
        <v>14</v>
      </c>
      <c r="B40" s="54"/>
      <c r="C40" s="49">
        <f t="shared" si="5"/>
        <v>59.01337021668972</v>
      </c>
      <c r="D40" s="50">
        <f t="shared" si="3"/>
        <v>60.67907018248337</v>
      </c>
      <c r="E40" s="49">
        <f t="shared" si="3"/>
        <v>62.24066390041494</v>
      </c>
      <c r="F40" s="50">
        <f t="shared" si="3"/>
        <v>63.70761557483549</v>
      </c>
      <c r="G40" s="49">
        <f t="shared" si="3"/>
        <v>65.08827597429013</v>
      </c>
      <c r="H40" s="50">
        <f t="shared" si="3"/>
        <v>66.39004149377594</v>
      </c>
      <c r="I40" s="49">
        <f t="shared" si="3"/>
        <v>67.61948670662363</v>
      </c>
      <c r="J40" s="50">
        <f t="shared" si="3"/>
        <v>68.78247542147957</v>
      </c>
      <c r="K40" s="49">
        <f t="shared" si="3"/>
        <v>69.88425420397468</v>
      </c>
      <c r="L40" s="50">
        <f t="shared" si="3"/>
        <v>70.92953151044438</v>
      </c>
      <c r="M40" s="49">
        <f t="shared" si="3"/>
        <v>71.9225449515906</v>
      </c>
      <c r="N40" s="50">
        <f t="shared" si="4"/>
        <v>72.8671187126809</v>
      </c>
      <c r="O40" s="49">
        <f t="shared" si="4"/>
        <v>73.76671277086216</v>
      </c>
      <c r="P40" s="50">
        <f t="shared" si="4"/>
        <v>74.62446524494194</v>
      </c>
      <c r="Q40" s="49">
        <f t="shared" si="4"/>
        <v>75.44322897019993</v>
      </c>
      <c r="R40" s="50">
        <f t="shared" si="4"/>
        <v>76.22560319655756</v>
      </c>
      <c r="S40" s="49">
        <f t="shared" si="4"/>
        <v>76.97396115220398</v>
      </c>
      <c r="T40" s="50">
        <f t="shared" si="4"/>
        <v>77.6904740884612</v>
      </c>
      <c r="U40" s="49">
        <f t="shared" si="4"/>
        <v>78.37713231904104</v>
      </c>
      <c r="V40" s="50">
        <f t="shared" si="4"/>
        <v>79.03576368306659</v>
      </c>
      <c r="W40" s="51">
        <f t="shared" si="4"/>
        <v>79.66804979253112</v>
      </c>
    </row>
    <row r="41" spans="1:23" s="1" customFormat="1" ht="24.75" customHeight="1">
      <c r="A41" s="44">
        <v>14.5</v>
      </c>
      <c r="B41" s="55"/>
      <c r="C41" s="28">
        <f t="shared" si="5"/>
        <v>57.38748119865787</v>
      </c>
      <c r="D41" s="29">
        <f t="shared" si="3"/>
        <v>59.119257426296876</v>
      </c>
      <c r="E41" s="28">
        <f t="shared" si="3"/>
        <v>60.74279763970844</v>
      </c>
      <c r="F41" s="29">
        <f t="shared" si="3"/>
        <v>62.2679414765496</v>
      </c>
      <c r="G41" s="28">
        <f t="shared" si="3"/>
        <v>63.70337097004717</v>
      </c>
      <c r="H41" s="29">
        <f t="shared" si="3"/>
        <v>65.05677592105916</v>
      </c>
      <c r="I41" s="28">
        <f t="shared" si="3"/>
        <v>66.33499170812604</v>
      </c>
      <c r="J41" s="29">
        <f t="shared" si="3"/>
        <v>67.54411474994606</v>
      </c>
      <c r="K41" s="28">
        <f t="shared" si="3"/>
        <v>68.68959973693345</v>
      </c>
      <c r="L41" s="29">
        <f t="shared" si="3"/>
        <v>69.77634190407534</v>
      </c>
      <c r="M41" s="28">
        <f t="shared" si="3"/>
        <v>70.80874696286011</v>
      </c>
      <c r="N41" s="29">
        <f t="shared" si="4"/>
        <v>71.79079079926515</v>
      </c>
      <c r="O41" s="28">
        <f t="shared" si="4"/>
        <v>72.72607064346045</v>
      </c>
      <c r="P41" s="29">
        <f t="shared" si="4"/>
        <v>73.61784909955361</v>
      </c>
      <c r="Q41" s="28">
        <f t="shared" si="4"/>
        <v>74.4690921712789</v>
      </c>
      <c r="R41" s="29">
        <f t="shared" si="4"/>
        <v>75.2825022175942</v>
      </c>
      <c r="S41" s="28">
        <f t="shared" si="4"/>
        <v>76.06054660972188</v>
      </c>
      <c r="T41" s="29">
        <f t="shared" si="4"/>
        <v>76.80548272984412</v>
      </c>
      <c r="U41" s="28">
        <f t="shared" si="4"/>
        <v>77.51937984496125</v>
      </c>
      <c r="V41" s="29">
        <f t="shared" si="4"/>
        <v>78.2041383023185</v>
      </c>
      <c r="W41" s="30">
        <f t="shared" si="4"/>
        <v>78.86150642138146</v>
      </c>
    </row>
    <row r="42" spans="1:23" s="52" customFormat="1" ht="24.75" customHeight="1">
      <c r="A42" s="48">
        <v>15</v>
      </c>
      <c r="B42" s="54"/>
      <c r="C42" s="49">
        <f t="shared" si="5"/>
        <v>55.74912891986064</v>
      </c>
      <c r="D42" s="50">
        <f t="shared" si="3"/>
        <v>57.54748791727549</v>
      </c>
      <c r="E42" s="49">
        <f t="shared" si="3"/>
        <v>59.23344947735192</v>
      </c>
      <c r="F42" s="50">
        <f t="shared" si="3"/>
        <v>60.817231548938864</v>
      </c>
      <c r="G42" s="49">
        <f t="shared" si="3"/>
        <v>62.307849969256004</v>
      </c>
      <c r="H42" s="50">
        <f t="shared" si="3"/>
        <v>63.71329019412644</v>
      </c>
      <c r="I42" s="49">
        <f t="shared" si="3"/>
        <v>65.04065040650406</v>
      </c>
      <c r="J42" s="50">
        <f t="shared" si="3"/>
        <v>66.29626141821264</v>
      </c>
      <c r="K42" s="49">
        <f t="shared" si="3"/>
        <v>67.48578763983129</v>
      </c>
      <c r="L42" s="50">
        <f t="shared" si="3"/>
        <v>68.61431251675154</v>
      </c>
      <c r="M42" s="49">
        <f t="shared" si="3"/>
        <v>69.68641114982579</v>
      </c>
      <c r="N42" s="50">
        <f t="shared" si="4"/>
        <v>70.70621228860372</v>
      </c>
      <c r="O42" s="49">
        <f t="shared" si="4"/>
        <v>71.67745146839223</v>
      </c>
      <c r="P42" s="50">
        <f t="shared" si="4"/>
        <v>72.60351673284175</v>
      </c>
      <c r="Q42" s="49">
        <f t="shared" si="4"/>
        <v>73.48748812163446</v>
      </c>
      <c r="R42" s="50">
        <f t="shared" si="4"/>
        <v>74.33217189314752</v>
      </c>
      <c r="S42" s="49">
        <f t="shared" si="4"/>
        <v>75.14013028329042</v>
      </c>
      <c r="T42" s="50">
        <f t="shared" si="4"/>
        <v>75.91370746534214</v>
      </c>
      <c r="U42" s="49">
        <f t="shared" si="4"/>
        <v>76.65505226480836</v>
      </c>
      <c r="V42" s="50">
        <f t="shared" si="4"/>
        <v>77.36613809286781</v>
      </c>
      <c r="W42" s="51">
        <f t="shared" si="4"/>
        <v>78.04878048780488</v>
      </c>
    </row>
    <row r="43" spans="1:23" s="1" customFormat="1" ht="24.75" customHeight="1">
      <c r="A43" s="44">
        <v>15.5</v>
      </c>
      <c r="B43" s="55"/>
      <c r="C43" s="28">
        <f t="shared" si="5"/>
        <v>54.09816952314329</v>
      </c>
      <c r="D43" s="29">
        <f t="shared" si="3"/>
        <v>55.963623644630985</v>
      </c>
      <c r="E43" s="28">
        <f t="shared" si="3"/>
        <v>57.712486883525706</v>
      </c>
      <c r="F43" s="29">
        <f t="shared" si="3"/>
        <v>59.35535841097226</v>
      </c>
      <c r="G43" s="28">
        <f t="shared" si="3"/>
        <v>60.90159043680432</v>
      </c>
      <c r="H43" s="29">
        <f t="shared" si="3"/>
        <v>62.35946634687453</v>
      </c>
      <c r="I43" s="28">
        <f t="shared" si="3"/>
        <v>63.73634915082973</v>
      </c>
      <c r="J43" s="29">
        <f t="shared" si="3"/>
        <v>65.03880585727386</v>
      </c>
      <c r="K43" s="28">
        <f t="shared" si="3"/>
        <v>66.27271221074723</v>
      </c>
      <c r="L43" s="29">
        <f t="shared" si="3"/>
        <v>67.44334131532452</v>
      </c>
      <c r="M43" s="28">
        <f t="shared" si="3"/>
        <v>68.55543896467296</v>
      </c>
      <c r="N43" s="29">
        <f t="shared" si="4"/>
        <v>69.61328794819953</v>
      </c>
      <c r="O43" s="28">
        <f t="shared" si="4"/>
        <v>70.62076317060577</v>
      </c>
      <c r="P43" s="29">
        <f t="shared" si="4"/>
        <v>71.58137908034196</v>
      </c>
      <c r="Q43" s="28">
        <f t="shared" si="4"/>
        <v>72.4983306305447</v>
      </c>
      <c r="R43" s="29">
        <f t="shared" si="4"/>
        <v>73.3745287785162</v>
      </c>
      <c r="S43" s="28">
        <f t="shared" si="4"/>
        <v>74.21263135483676</v>
      </c>
      <c r="T43" s="29">
        <f t="shared" si="4"/>
        <v>75.01506999173941</v>
      </c>
      <c r="U43" s="28">
        <f t="shared" si="4"/>
        <v>75.7840736854378</v>
      </c>
      <c r="V43" s="29">
        <f t="shared" si="4"/>
        <v>76.52168947327095</v>
      </c>
      <c r="W43" s="30">
        <f t="shared" si="4"/>
        <v>77.22980062959077</v>
      </c>
    </row>
    <row r="44" spans="1:23" s="52" customFormat="1" ht="24.75" customHeight="1">
      <c r="A44" s="48">
        <v>16</v>
      </c>
      <c r="B44" s="54"/>
      <c r="C44" s="49">
        <f t="shared" si="5"/>
        <v>52.434456928838955</v>
      </c>
      <c r="D44" s="50">
        <f t="shared" si="3"/>
        <v>54.36752446538602</v>
      </c>
      <c r="E44" s="49">
        <f t="shared" si="3"/>
        <v>56.17977528089888</v>
      </c>
      <c r="F44" s="50">
        <f t="shared" si="3"/>
        <v>57.88219271365339</v>
      </c>
      <c r="G44" s="49">
        <f t="shared" si="3"/>
        <v>59.48446794448117</v>
      </c>
      <c r="H44" s="50">
        <f t="shared" si="3"/>
        <v>60.99518459069022</v>
      </c>
      <c r="I44" s="49">
        <f t="shared" si="3"/>
        <v>62.421972534332085</v>
      </c>
      <c r="J44" s="50">
        <f t="shared" si="3"/>
        <v>63.77163680534468</v>
      </c>
      <c r="K44" s="49">
        <f t="shared" si="3"/>
        <v>65.05026611472502</v>
      </c>
      <c r="L44" s="50">
        <f t="shared" si="3"/>
        <v>66.26332469029099</v>
      </c>
      <c r="M44" s="49">
        <f t="shared" si="3"/>
        <v>67.41573033707866</v>
      </c>
      <c r="N44" s="50">
        <f t="shared" si="4"/>
        <v>68.51192107426694</v>
      </c>
      <c r="O44" s="49">
        <f t="shared" si="4"/>
        <v>69.55591225254148</v>
      </c>
      <c r="P44" s="50">
        <f t="shared" si="4"/>
        <v>70.55134570159393</v>
      </c>
      <c r="Q44" s="49">
        <f t="shared" si="4"/>
        <v>71.50153217568949</v>
      </c>
      <c r="R44" s="50">
        <f t="shared" si="4"/>
        <v>72.40948813982521</v>
      </c>
      <c r="S44" s="49">
        <f t="shared" si="4"/>
        <v>73.2779677576942</v>
      </c>
      <c r="T44" s="50">
        <f t="shared" si="4"/>
        <v>74.10949079607938</v>
      </c>
      <c r="U44" s="49">
        <f t="shared" si="4"/>
        <v>74.90636704119851</v>
      </c>
      <c r="V44" s="50">
        <f t="shared" si="4"/>
        <v>75.67071772529236</v>
      </c>
      <c r="W44" s="51">
        <f t="shared" si="4"/>
        <v>76.40449438202246</v>
      </c>
    </row>
    <row r="45" spans="1:23" s="1" customFormat="1" ht="24.75" customHeight="1">
      <c r="A45" s="44">
        <v>16.5</v>
      </c>
      <c r="B45" s="55"/>
      <c r="C45" s="28">
        <f t="shared" si="5"/>
        <v>50.75784279168136</v>
      </c>
      <c r="D45" s="29">
        <f t="shared" si="3"/>
        <v>52.75904806303797</v>
      </c>
      <c r="E45" s="28">
        <f t="shared" si="3"/>
        <v>54.6351780049348</v>
      </c>
      <c r="F45" s="29">
        <f t="shared" si="3"/>
        <v>56.39760310186818</v>
      </c>
      <c r="G45" s="28">
        <f t="shared" si="3"/>
        <v>58.056356134276065</v>
      </c>
      <c r="H45" s="29">
        <f t="shared" si="3"/>
        <v>59.620323279117784</v>
      </c>
      <c r="I45" s="28">
        <f t="shared" si="3"/>
        <v>61.097403360357184</v>
      </c>
      <c r="J45" s="29">
        <f t="shared" si="3"/>
        <v>62.494641275043115</v>
      </c>
      <c r="K45" s="28">
        <f t="shared" si="3"/>
        <v>63.81834035211399</v>
      </c>
      <c r="L45" s="29">
        <f t="shared" si="3"/>
        <v>65.0741574252325</v>
      </c>
      <c r="M45" s="28">
        <f t="shared" si="3"/>
        <v>66.26718364469511</v>
      </c>
      <c r="N45" s="29">
        <f t="shared" si="4"/>
        <v>67.4020134632083</v>
      </c>
      <c r="O45" s="28">
        <f t="shared" si="4"/>
        <v>68.4828037665542</v>
      </c>
      <c r="P45" s="29">
        <f t="shared" si="4"/>
        <v>69.51332475346544</v>
      </c>
      <c r="Q45" s="28">
        <f t="shared" si="4"/>
        <v>70.49700387733522</v>
      </c>
      <c r="R45" s="29">
        <f t="shared" si="4"/>
        <v>71.43696392903303</v>
      </c>
      <c r="S45" s="28">
        <f t="shared" si="4"/>
        <v>72.33605615239614</v>
      </c>
      <c r="T45" s="29">
        <f t="shared" si="4"/>
        <v>73.19688913221188</v>
      </c>
      <c r="U45" s="28">
        <f t="shared" si="4"/>
        <v>74.02185407120199</v>
      </c>
      <c r="V45" s="29">
        <f t="shared" si="4"/>
        <v>74.81314697186593</v>
      </c>
      <c r="W45" s="30">
        <f t="shared" si="4"/>
        <v>75.57278815650335</v>
      </c>
    </row>
    <row r="46" spans="1:23" s="52" customFormat="1" ht="24.75" customHeight="1">
      <c r="A46" s="48">
        <v>17</v>
      </c>
      <c r="B46" s="54"/>
      <c r="C46" s="49">
        <f t="shared" si="5"/>
        <v>49.06817645671148</v>
      </c>
      <c r="D46" s="50">
        <f t="shared" si="3"/>
        <v>51.13804990525763</v>
      </c>
      <c r="E46" s="49">
        <f t="shared" si="3"/>
        <v>53.07855626326965</v>
      </c>
      <c r="F46" s="50">
        <f t="shared" si="3"/>
        <v>54.90145617534152</v>
      </c>
      <c r="G46" s="49">
        <f t="shared" si="3"/>
        <v>56.61712668082095</v>
      </c>
      <c r="H46" s="50">
        <f t="shared" si="3"/>
        <v>58.234758871701544</v>
      </c>
      <c r="I46" s="49">
        <f t="shared" si="3"/>
        <v>59.76252260753322</v>
      </c>
      <c r="J46" s="50">
        <f t="shared" si="3"/>
        <v>61.20770451980644</v>
      </c>
      <c r="K46" s="49">
        <f t="shared" si="3"/>
        <v>62.57682422617052</v>
      </c>
      <c r="L46" s="50">
        <f t="shared" si="3"/>
        <v>63.875732665541584</v>
      </c>
      <c r="M46" s="49">
        <f t="shared" si="3"/>
        <v>65.10969568294409</v>
      </c>
      <c r="N46" s="50">
        <f t="shared" si="4"/>
        <v>66.28346538242454</v>
      </c>
      <c r="O46" s="49">
        <f t="shared" si="4"/>
        <v>67.40134128669159</v>
      </c>
      <c r="P46" s="50">
        <f t="shared" si="4"/>
        <v>68.46722296285324</v>
      </c>
      <c r="Q46" s="49">
        <f t="shared" si="4"/>
        <v>69.48465547191662</v>
      </c>
      <c r="R46" s="50">
        <f t="shared" si="4"/>
        <v>70.45686875835496</v>
      </c>
      <c r="S46" s="49">
        <f t="shared" si="4"/>
        <v>71.38681190190468</v>
      </c>
      <c r="T46" s="50">
        <f t="shared" si="4"/>
        <v>72.2771829967927</v>
      </c>
      <c r="U46" s="49">
        <f t="shared" si="4"/>
        <v>73.13045529606039</v>
      </c>
      <c r="V46" s="50">
        <f t="shared" si="4"/>
        <v>73.94890015454165</v>
      </c>
      <c r="W46" s="51">
        <f t="shared" si="4"/>
        <v>74.73460721868366</v>
      </c>
    </row>
    <row r="47" spans="1:23" s="52" customFormat="1" ht="24.75" customHeight="1">
      <c r="A47" s="44">
        <v>17.5</v>
      </c>
      <c r="B47" s="55"/>
      <c r="C47" s="28">
        <f t="shared" si="5"/>
        <v>47.36530491415037</v>
      </c>
      <c r="D47" s="29">
        <f t="shared" si="3"/>
        <v>49.50438320059588</v>
      </c>
      <c r="E47" s="28">
        <f t="shared" si="3"/>
        <v>51.509769094138534</v>
      </c>
      <c r="F47" s="29">
        <f t="shared" si="3"/>
        <v>53.393616448678614</v>
      </c>
      <c r="G47" s="28">
        <f t="shared" si="3"/>
        <v>55.16664925295163</v>
      </c>
      <c r="H47" s="29">
        <f t="shared" si="3"/>
        <v>56.838365896980456</v>
      </c>
      <c r="I47" s="28">
        <f t="shared" si="3"/>
        <v>58.41720939411881</v>
      </c>
      <c r="J47" s="29">
        <f t="shared" si="3"/>
        <v>59.91070999951995</v>
      </c>
      <c r="K47" s="28">
        <f t="shared" si="3"/>
        <v>61.32560530989998</v>
      </c>
      <c r="L47" s="29">
        <f t="shared" si="3"/>
        <v>62.667941886414354</v>
      </c>
      <c r="M47" s="28">
        <f t="shared" si="3"/>
        <v>63.94316163410301</v>
      </c>
      <c r="N47" s="29">
        <f t="shared" si="4"/>
        <v>65.15617554044101</v>
      </c>
      <c r="O47" s="28">
        <f t="shared" si="4"/>
        <v>66.31142687981053</v>
      </c>
      <c r="P47" s="29">
        <f t="shared" si="4"/>
        <v>67.41294559874427</v>
      </c>
      <c r="Q47" s="28">
        <f t="shared" si="4"/>
        <v>68.46439528499918</v>
      </c>
      <c r="R47" s="29">
        <f t="shared" si="4"/>
        <v>69.46911387408723</v>
      </c>
      <c r="S47" s="28">
        <f t="shared" si="4"/>
        <v>70.43014904625839</v>
      </c>
      <c r="T47" s="29">
        <f t="shared" si="4"/>
        <v>71.35028910472015</v>
      </c>
      <c r="U47" s="28">
        <f t="shared" si="4"/>
        <v>72.23208999407933</v>
      </c>
      <c r="V47" s="29">
        <f t="shared" si="4"/>
        <v>73.07789901040344</v>
      </c>
      <c r="W47" s="30">
        <f t="shared" si="4"/>
        <v>73.88987566607459</v>
      </c>
    </row>
    <row r="48" spans="1:23" s="52" customFormat="1" ht="24.75" customHeight="1">
      <c r="A48" s="48">
        <v>18</v>
      </c>
      <c r="B48" s="54"/>
      <c r="C48" s="49">
        <f t="shared" si="5"/>
        <v>45.649072753209694</v>
      </c>
      <c r="D48" s="50">
        <f aca="true" t="shared" si="6" ref="D48:S63">(1-((($W$18/($W$18-0.01*$A48*($W$18-1))))/(($W$18/($W$18-0.01*D$21*($W$18-1)))))*$A48/D$21)*100</f>
        <v>47.85789885417145</v>
      </c>
      <c r="E48" s="49">
        <f t="shared" si="6"/>
        <v>49.92867332382311</v>
      </c>
      <c r="F48" s="50">
        <f t="shared" si="6"/>
        <v>51.87394631046557</v>
      </c>
      <c r="G48" s="49">
        <f t="shared" si="6"/>
        <v>53.704791474364356</v>
      </c>
      <c r="H48" s="50">
        <f t="shared" si="6"/>
        <v>55.431016914611774</v>
      </c>
      <c r="I48" s="49">
        <f t="shared" si="6"/>
        <v>57.061340941512114</v>
      </c>
      <c r="J48" s="50">
        <f t="shared" si="6"/>
        <v>58.60353934533678</v>
      </c>
      <c r="K48" s="49">
        <f t="shared" si="6"/>
        <v>60.06456941211803</v>
      </c>
      <c r="L48" s="50">
        <f t="shared" si="6"/>
        <v>61.45067486008997</v>
      </c>
      <c r="M48" s="49">
        <f t="shared" si="6"/>
        <v>62.76747503566333</v>
      </c>
      <c r="N48" s="50">
        <f t="shared" si="6"/>
        <v>64.02004105633068</v>
      </c>
      <c r="O48" s="49">
        <f t="shared" si="6"/>
        <v>65.21296107601385</v>
      </c>
      <c r="P48" s="50">
        <f t="shared" si="6"/>
        <v>66.35039644361875</v>
      </c>
      <c r="Q48" s="49">
        <f t="shared" si="6"/>
        <v>67.43613020360525</v>
      </c>
      <c r="R48" s="50">
        <f t="shared" si="6"/>
        <v>68.47360912981455</v>
      </c>
      <c r="S48" s="49">
        <f t="shared" si="6"/>
        <v>69.46598027662345</v>
      </c>
      <c r="T48" s="50">
        <f aca="true" t="shared" si="7" ref="N48:W63">(1-((($W$18/($W$18-0.01*$A48*($W$18-1))))/(($W$18/($W$18-0.01*T$21*($W$18-1)))))*$A48/T$21)*100</f>
        <v>70.41612286399368</v>
      </c>
      <c r="U48" s="49">
        <f t="shared" si="7"/>
        <v>71.32667617689015</v>
      </c>
      <c r="V48" s="50">
        <f t="shared" si="7"/>
        <v>72.2000640484439</v>
      </c>
      <c r="W48" s="51">
        <f t="shared" si="7"/>
        <v>73.03851640513552</v>
      </c>
    </row>
    <row r="49" spans="1:23" s="52" customFormat="1" ht="24.75" customHeight="1">
      <c r="A49" s="44">
        <v>18.5</v>
      </c>
      <c r="B49" s="55"/>
      <c r="C49" s="28">
        <f t="shared" si="5"/>
        <v>43.919322114810846</v>
      </c>
      <c r="D49" s="29">
        <f t="shared" si="6"/>
        <v>46.19844542231155</v>
      </c>
      <c r="E49" s="28">
        <f t="shared" si="6"/>
        <v>48.33512352309346</v>
      </c>
      <c r="F49" s="29">
        <f t="shared" si="6"/>
        <v>50.342305981403726</v>
      </c>
      <c r="G49" s="28">
        <f t="shared" si="6"/>
        <v>52.23141888334282</v>
      </c>
      <c r="H49" s="29">
        <f t="shared" si="6"/>
        <v>54.01258247659966</v>
      </c>
      <c r="I49" s="28">
        <f t="shared" si="6"/>
        <v>55.69479253689779</v>
      </c>
      <c r="J49" s="29">
        <f t="shared" si="6"/>
        <v>57.28607232366632</v>
      </c>
      <c r="K49" s="28">
        <f t="shared" si="6"/>
        <v>58.793600542710166</v>
      </c>
      <c r="L49" s="29">
        <f t="shared" si="6"/>
        <v>60.223819622315865</v>
      </c>
      <c r="M49" s="28">
        <f t="shared" si="6"/>
        <v>61.582527747941285</v>
      </c>
      <c r="N49" s="29">
        <f t="shared" si="7"/>
        <v>62.87495742841425</v>
      </c>
      <c r="O49" s="28">
        <f t="shared" si="7"/>
        <v>64.10584283838848</v>
      </c>
      <c r="P49" s="29">
        <f t="shared" si="7"/>
        <v>65.27947776417788</v>
      </c>
      <c r="Q49" s="28">
        <f t="shared" si="7"/>
        <v>66.39976564788594</v>
      </c>
      <c r="R49" s="29">
        <f t="shared" si="7"/>
        <v>67.47026295898478</v>
      </c>
      <c r="S49" s="28">
        <f t="shared" si="7"/>
        <v>68.49421690873146</v>
      </c>
      <c r="T49" s="29">
        <f t="shared" si="7"/>
        <v>69.4745983499783</v>
      </c>
      <c r="U49" s="28">
        <f t="shared" si="7"/>
        <v>70.41413056450652</v>
      </c>
      <c r="V49" s="29">
        <f t="shared" si="7"/>
        <v>71.31531452538051</v>
      </c>
      <c r="W49" s="30">
        <f t="shared" si="7"/>
        <v>72.18045112781954</v>
      </c>
    </row>
    <row r="50" spans="1:23" s="52" customFormat="1" ht="24.75" customHeight="1">
      <c r="A50" s="48">
        <v>19</v>
      </c>
      <c r="B50" s="54"/>
      <c r="C50" s="49">
        <f t="shared" si="5"/>
        <v>42.17589264318236</v>
      </c>
      <c r="D50" s="50">
        <f t="shared" si="6"/>
        <v>44.52586906611627</v>
      </c>
      <c r="E50" s="49">
        <f t="shared" si="6"/>
        <v>46.728971962616825</v>
      </c>
      <c r="F50" s="50">
        <f t="shared" si="6"/>
        <v>48.79855347145066</v>
      </c>
      <c r="G50" s="49">
        <f t="shared" si="6"/>
        <v>50.74639489152957</v>
      </c>
      <c r="H50" s="50">
        <f t="shared" si="6"/>
        <v>52.58293108760398</v>
      </c>
      <c r="I50" s="49">
        <f t="shared" si="6"/>
        <v>54.31743749500757</v>
      </c>
      <c r="J50" s="50">
        <f t="shared" si="6"/>
        <v>55.958186799308294</v>
      </c>
      <c r="K50" s="49">
        <f t="shared" si="6"/>
        <v>57.51258087706685</v>
      </c>
      <c r="L50" s="50">
        <f t="shared" si="6"/>
        <v>58.98726243801728</v>
      </c>
      <c r="M50" s="49">
        <f t="shared" si="6"/>
        <v>60.3882099209202</v>
      </c>
      <c r="N50" s="50">
        <f t="shared" si="7"/>
        <v>61.72081850221809</v>
      </c>
      <c r="O50" s="49">
        <f t="shared" si="7"/>
        <v>62.989969532025604</v>
      </c>
      <c r="P50" s="50">
        <f t="shared" si="7"/>
        <v>64.20009028137696</v>
      </c>
      <c r="Q50" s="49">
        <f t="shared" si="7"/>
        <v>65.35520554212142</v>
      </c>
      <c r="R50" s="50">
        <f t="shared" si="7"/>
        <v>66.45898234683281</v>
      </c>
      <c r="S50" s="49">
        <f t="shared" si="7"/>
        <v>67.5147688556872</v>
      </c>
      <c r="T50" s="50">
        <f t="shared" si="7"/>
        <v>68.52562827905838</v>
      </c>
      <c r="U50" s="49">
        <f t="shared" si="7"/>
        <v>69.49436855978912</v>
      </c>
      <c r="V50" s="50">
        <f t="shared" si="7"/>
        <v>70.42356842089819</v>
      </c>
      <c r="W50" s="51">
        <f t="shared" si="7"/>
        <v>71.3156002875629</v>
      </c>
    </row>
    <row r="51" spans="1:23" s="52" customFormat="1" ht="24.75" customHeight="1">
      <c r="A51" s="44">
        <v>19.5</v>
      </c>
      <c r="B51" s="55"/>
      <c r="C51" s="28">
        <f t="shared" si="5"/>
        <v>40.41862143630458</v>
      </c>
      <c r="D51" s="29">
        <f t="shared" si="6"/>
        <v>42.8400135039173</v>
      </c>
      <c r="E51" s="28">
        <f t="shared" si="6"/>
        <v>45.11006856730423</v>
      </c>
      <c r="F51" s="29">
        <f t="shared" si="6"/>
        <v>47.24254453594041</v>
      </c>
      <c r="G51" s="28">
        <f t="shared" si="6"/>
        <v>49.24958074171566</v>
      </c>
      <c r="H51" s="29">
        <f t="shared" si="6"/>
        <v>51.141929164303754</v>
      </c>
      <c r="I51" s="28">
        <f t="shared" si="6"/>
        <v>52.92914711897028</v>
      </c>
      <c r="J51" s="29">
        <f t="shared" si="6"/>
        <v>54.619758697708896</v>
      </c>
      <c r="K51" s="28">
        <f t="shared" si="6"/>
        <v>56.2213907196718</v>
      </c>
      <c r="L51" s="29">
        <f t="shared" si="6"/>
        <v>57.740887766149406</v>
      </c>
      <c r="M51" s="28">
        <f t="shared" si="6"/>
        <v>59.18440996030313</v>
      </c>
      <c r="N51" s="29">
        <f t="shared" si="7"/>
        <v>60.55751643766889</v>
      </c>
      <c r="O51" s="28">
        <f t="shared" si="7"/>
        <v>61.865236892302924</v>
      </c>
      <c r="P51" s="29">
        <f t="shared" si="7"/>
        <v>63.112133139744685</v>
      </c>
      <c r="Q51" s="28">
        <f t="shared" si="7"/>
        <v>64.30235228503001</v>
      </c>
      <c r="R51" s="29">
        <f t="shared" si="7"/>
        <v>65.439672801636</v>
      </c>
      <c r="S51" s="28">
        <f t="shared" si="7"/>
        <v>66.52754460012866</v>
      </c>
      <c r="T51" s="29">
        <f t="shared" si="7"/>
        <v>67.56912398166419</v>
      </c>
      <c r="U51" s="28">
        <f t="shared" si="7"/>
        <v>68.56730422230241</v>
      </c>
      <c r="V51" s="29">
        <f t="shared" si="7"/>
        <v>69.52474241230236</v>
      </c>
      <c r="W51" s="30">
        <f t="shared" si="7"/>
        <v>70.44388307470226</v>
      </c>
    </row>
    <row r="52" spans="1:23" s="52" customFormat="1" ht="24.75" customHeight="1">
      <c r="A52" s="48">
        <v>20</v>
      </c>
      <c r="B52" s="54"/>
      <c r="C52" s="49">
        <f t="shared" si="5"/>
        <v>38.647342995169076</v>
      </c>
      <c r="D52" s="50">
        <f t="shared" si="6"/>
        <v>41.14071996259935</v>
      </c>
      <c r="E52" s="49">
        <f t="shared" si="6"/>
        <v>43.47826086956522</v>
      </c>
      <c r="F52" s="50">
        <f t="shared" si="6"/>
        <v>45.67413263065436</v>
      </c>
      <c r="G52" s="49">
        <f t="shared" si="6"/>
        <v>47.74083546462064</v>
      </c>
      <c r="H52" s="50">
        <f t="shared" si="6"/>
        <v>49.689440993788814</v>
      </c>
      <c r="I52" s="49">
        <f t="shared" si="6"/>
        <v>51.52979066022543</v>
      </c>
      <c r="J52" s="50">
        <f t="shared" si="6"/>
        <v>53.27066196631414</v>
      </c>
      <c r="K52" s="49">
        <f t="shared" si="6"/>
        <v>54.91990846681922</v>
      </c>
      <c r="L52" s="50">
        <f t="shared" si="6"/>
        <v>56.484578223708645</v>
      </c>
      <c r="M52" s="49">
        <f t="shared" si="6"/>
        <v>57.971014492753625</v>
      </c>
      <c r="N52" s="50">
        <f t="shared" si="7"/>
        <v>59.384941675503725</v>
      </c>
      <c r="O52" s="49">
        <f t="shared" si="7"/>
        <v>60.73153899240855</v>
      </c>
      <c r="P52" s="50">
        <f t="shared" si="7"/>
        <v>62.01550387596899</v>
      </c>
      <c r="Q52" s="49">
        <f t="shared" si="7"/>
        <v>63.24110671936758</v>
      </c>
      <c r="R52" s="50">
        <f t="shared" si="7"/>
        <v>64.4122383252818</v>
      </c>
      <c r="S52" s="49">
        <f t="shared" si="7"/>
        <v>65.5324511657215</v>
      </c>
      <c r="T52" s="50">
        <f t="shared" si="7"/>
        <v>66.6049953746531</v>
      </c>
      <c r="U52" s="49">
        <f t="shared" si="7"/>
        <v>67.63285024154588</v>
      </c>
      <c r="V52" s="50">
        <f t="shared" si="7"/>
        <v>68.61875184856552</v>
      </c>
      <c r="W52" s="51">
        <f t="shared" si="7"/>
        <v>69.56521739130434</v>
      </c>
    </row>
    <row r="53" spans="1:23" s="52" customFormat="1" ht="24.75" customHeight="1">
      <c r="A53" s="44">
        <v>20.5</v>
      </c>
      <c r="B53" s="55"/>
      <c r="C53" s="28">
        <f t="shared" si="5"/>
        <v>36.86188917182006</v>
      </c>
      <c r="D53" s="29">
        <f t="shared" si="6"/>
        <v>39.427827127753204</v>
      </c>
      <c r="E53" s="28">
        <f t="shared" si="6"/>
        <v>41.833393961440535</v>
      </c>
      <c r="F53" s="29">
        <f t="shared" si="6"/>
        <v>44.09316886581346</v>
      </c>
      <c r="G53" s="28">
        <f t="shared" si="6"/>
        <v>46.22001583463506</v>
      </c>
      <c r="H53" s="29">
        <f t="shared" si="6"/>
        <v>48.225328690952566</v>
      </c>
      <c r="I53" s="28">
        <f t="shared" si="6"/>
        <v>50.11923527747464</v>
      </c>
      <c r="J53" s="29">
        <f t="shared" si="6"/>
        <v>51.91076853499553</v>
      </c>
      <c r="K53" s="28">
        <f t="shared" si="6"/>
        <v>53.608010568436384</v>
      </c>
      <c r="L53" s="29">
        <f t="shared" si="6"/>
        <v>55.218214548880255</v>
      </c>
      <c r="M53" s="28">
        <f t="shared" si="6"/>
        <v>56.747908330301925</v>
      </c>
      <c r="N53" s="29">
        <f t="shared" si="7"/>
        <v>58.20298290287378</v>
      </c>
      <c r="O53" s="28">
        <f t="shared" si="7"/>
        <v>59.58876821008505</v>
      </c>
      <c r="P53" s="29">
        <f t="shared" si="7"/>
        <v>60.910098386728365</v>
      </c>
      <c r="Q53" s="28">
        <f t="shared" si="7"/>
        <v>62.171368100796975</v>
      </c>
      <c r="R53" s="29">
        <f t="shared" si="7"/>
        <v>63.37658138312923</v>
      </c>
      <c r="S53" s="28">
        <f t="shared" si="7"/>
        <v>64.52939408796877</v>
      </c>
      <c r="T53" s="29">
        <f t="shared" si="7"/>
        <v>65.63315093302788</v>
      </c>
      <c r="U53" s="28">
        <f t="shared" si="7"/>
        <v>66.69091790954286</v>
      </c>
      <c r="V53" s="29">
        <f t="shared" si="7"/>
        <v>67.70551072375113</v>
      </c>
      <c r="W53" s="30">
        <f t="shared" si="7"/>
        <v>68.67951982539104</v>
      </c>
    </row>
    <row r="54" spans="1:23" s="52" customFormat="1" ht="24.75" customHeight="1">
      <c r="A54" s="48">
        <v>21</v>
      </c>
      <c r="B54" s="54"/>
      <c r="C54" s="49">
        <f t="shared" si="5"/>
        <v>35.06208911614317</v>
      </c>
      <c r="D54" s="50">
        <f t="shared" si="6"/>
        <v>37.70117109262707</v>
      </c>
      <c r="E54" s="49">
        <f t="shared" si="6"/>
        <v>40.17531044558071</v>
      </c>
      <c r="F54" s="50">
        <f t="shared" si="6"/>
        <v>42.49950195896142</v>
      </c>
      <c r="G54" s="49">
        <f t="shared" si="6"/>
        <v>44.6869763244962</v>
      </c>
      <c r="H54" s="50">
        <f t="shared" si="6"/>
        <v>46.74945215485755</v>
      </c>
      <c r="I54" s="49">
        <f t="shared" si="6"/>
        <v>48.697345994643285</v>
      </c>
      <c r="J54" s="50">
        <f t="shared" si="6"/>
        <v>50.53994827552168</v>
      </c>
      <c r="K54" s="49">
        <f t="shared" si="6"/>
        <v>52.285571488985426</v>
      </c>
      <c r="L54" s="50">
        <f t="shared" si="6"/>
        <v>53.94167556329719</v>
      </c>
      <c r="M54" s="49">
        <f t="shared" si="6"/>
        <v>55.51497443389335</v>
      </c>
      <c r="N54" s="50">
        <f t="shared" si="7"/>
        <v>57.01152701811898</v>
      </c>
      <c r="O54" s="49">
        <f t="shared" si="7"/>
        <v>58.436815193571945</v>
      </c>
      <c r="P54" s="50">
        <f t="shared" si="7"/>
        <v>59.79581089574803</v>
      </c>
      <c r="Q54" s="49">
        <f t="shared" si="7"/>
        <v>61.093034066007036</v>
      </c>
      <c r="R54" s="50">
        <f t="shared" si="7"/>
        <v>62.332602873143415</v>
      </c>
      <c r="S54" s="49">
        <f t="shared" si="7"/>
        <v>63.518277384317344</v>
      </c>
      <c r="T54" s="50">
        <f t="shared" si="7"/>
        <v>64.65349766097322</v>
      </c>
      <c r="U54" s="49">
        <f t="shared" si="7"/>
        <v>65.74141709276844</v>
      </c>
      <c r="V54" s="50">
        <f t="shared" si="7"/>
        <v>66.7849316497965</v>
      </c>
      <c r="W54" s="51">
        <f t="shared" si="7"/>
        <v>67.78670562454346</v>
      </c>
    </row>
    <row r="55" spans="1:23" s="52" customFormat="1" ht="24.75" customHeight="1">
      <c r="A55" s="44">
        <v>21.5</v>
      </c>
      <c r="B55" s="55"/>
      <c r="C55" s="28">
        <f aca="true" t="shared" si="8" ref="C55:C65">(1-((($W$18/($W$18-0.01*A55*($W$18-1))))/(($W$18/($W$18-0.01*$C$21*($W$18-1)))))*A55/$C$21)*100</f>
        <v>33.247769221366596</v>
      </c>
      <c r="D55" s="29">
        <f t="shared" si="6"/>
        <v>35.96058530584242</v>
      </c>
      <c r="E55" s="28">
        <f t="shared" si="6"/>
        <v>38.50385038503852</v>
      </c>
      <c r="F55" s="29">
        <f t="shared" si="6"/>
        <v>40.892978186707566</v>
      </c>
      <c r="G55" s="28">
        <f t="shared" si="6"/>
        <v>43.14156905886668</v>
      </c>
      <c r="H55" s="29">
        <f t="shared" si="6"/>
        <v>45.26166902404527</v>
      </c>
      <c r="I55" s="28">
        <f t="shared" si="6"/>
        <v>47.263985657825046</v>
      </c>
      <c r="J55" s="29">
        <f t="shared" si="6"/>
        <v>49.15806896004917</v>
      </c>
      <c r="K55" s="28">
        <f t="shared" si="6"/>
        <v>50.95246366741939</v>
      </c>
      <c r="L55" s="29">
        <f t="shared" si="6"/>
        <v>52.654838133385994</v>
      </c>
      <c r="M55" s="28">
        <f t="shared" si="6"/>
        <v>54.27209387605427</v>
      </c>
      <c r="N55" s="29">
        <f t="shared" si="7"/>
        <v>55.81045909468997</v>
      </c>
      <c r="O55" s="28">
        <f t="shared" si="7"/>
        <v>57.27556882672394</v>
      </c>
      <c r="P55" s="29">
        <f t="shared" si="7"/>
        <v>58.672533920058676</v>
      </c>
      <c r="Q55" s="28">
        <f t="shared" si="7"/>
        <v>60.006000600060005</v>
      </c>
      <c r="R55" s="29">
        <f t="shared" si="7"/>
        <v>61.28020209428351</v>
      </c>
      <c r="S55" s="28">
        <f t="shared" si="7"/>
        <v>62.499003523540765</v>
      </c>
      <c r="T55" s="29">
        <f t="shared" si="7"/>
        <v>63.66594106219132</v>
      </c>
      <c r="U55" s="28">
        <f t="shared" si="7"/>
        <v>64.78425620339812</v>
      </c>
      <c r="V55" s="29">
        <f t="shared" si="7"/>
        <v>65.85692582863729</v>
      </c>
      <c r="W55" s="30">
        <f t="shared" si="7"/>
        <v>66.8866886688669</v>
      </c>
    </row>
    <row r="56" spans="1:23" s="52" customFormat="1" ht="24.75" customHeight="1">
      <c r="A56" s="48">
        <v>22</v>
      </c>
      <c r="B56" s="54"/>
      <c r="C56" s="49">
        <f t="shared" si="8"/>
        <v>31.418753068237603</v>
      </c>
      <c r="D56" s="50">
        <f t="shared" si="6"/>
        <v>34.20590051783932</v>
      </c>
      <c r="E56" s="49">
        <f t="shared" si="6"/>
        <v>36.81885125184095</v>
      </c>
      <c r="F56" s="50">
        <f t="shared" si="6"/>
        <v>39.27344133529701</v>
      </c>
      <c r="G56" s="49">
        <f t="shared" si="6"/>
        <v>41.58364376678506</v>
      </c>
      <c r="H56" s="50">
        <f t="shared" si="6"/>
        <v>43.76183463075952</v>
      </c>
      <c r="I56" s="49">
        <f t="shared" si="6"/>
        <v>45.81901489117982</v>
      </c>
      <c r="J56" s="50">
        <f t="shared" si="6"/>
        <v>47.76499621860447</v>
      </c>
      <c r="K56" s="49">
        <f t="shared" si="6"/>
        <v>49.60855747616464</v>
      </c>
      <c r="L56" s="50">
        <f t="shared" si="6"/>
        <v>51.357577130773</v>
      </c>
      <c r="M56" s="49">
        <f t="shared" si="6"/>
        <v>53.01914580265096</v>
      </c>
      <c r="N56" s="50">
        <f t="shared" si="7"/>
        <v>54.5996623441934</v>
      </c>
      <c r="O56" s="49">
        <f t="shared" si="7"/>
        <v>56.104916193281426</v>
      </c>
      <c r="P56" s="50">
        <f t="shared" si="7"/>
        <v>57.54015823543514</v>
      </c>
      <c r="Q56" s="49">
        <f t="shared" si="7"/>
        <v>58.9101620029455</v>
      </c>
      <c r="R56" s="50">
        <f t="shared" si="7"/>
        <v>60.21927671412208</v>
      </c>
      <c r="S56" s="49">
        <f t="shared" si="7"/>
        <v>61.47147339437793</v>
      </c>
      <c r="T56" s="50">
        <f t="shared" si="7"/>
        <v>62.6703851095165</v>
      </c>
      <c r="U56" s="49">
        <f t="shared" si="7"/>
        <v>63.81934216985763</v>
      </c>
      <c r="V56" s="50">
        <f t="shared" si="7"/>
        <v>64.92140302365424</v>
      </c>
      <c r="W56" s="51">
        <f t="shared" si="7"/>
        <v>65.97938144329896</v>
      </c>
    </row>
    <row r="57" spans="1:23" s="52" customFormat="1" ht="24.75" customHeight="1">
      <c r="A57" s="44">
        <v>22.5</v>
      </c>
      <c r="B57" s="55"/>
      <c r="C57" s="28">
        <f t="shared" si="8"/>
        <v>29.574861367837336</v>
      </c>
      <c r="D57" s="29">
        <f t="shared" si="6"/>
        <v>32.436944726015135</v>
      </c>
      <c r="E57" s="28">
        <f t="shared" si="6"/>
        <v>35.12014787430684</v>
      </c>
      <c r="F57" s="29">
        <f t="shared" si="6"/>
        <v>37.64073264997479</v>
      </c>
      <c r="G57" s="28">
        <f t="shared" si="6"/>
        <v>40.013047732956394</v>
      </c>
      <c r="H57" s="29">
        <f t="shared" si="6"/>
        <v>42.24980195405333</v>
      </c>
      <c r="I57" s="28">
        <f t="shared" si="6"/>
        <v>44.36229205175599</v>
      </c>
      <c r="J57" s="29">
        <f t="shared" si="6"/>
        <v>46.3605934955288</v>
      </c>
      <c r="K57" s="28">
        <f t="shared" si="6"/>
        <v>48.253721179103024</v>
      </c>
      <c r="L57" s="29">
        <f t="shared" si="6"/>
        <v>50.04976539172472</v>
      </c>
      <c r="M57" s="28">
        <f t="shared" si="6"/>
        <v>51.75600739371533</v>
      </c>
      <c r="N57" s="29">
        <f t="shared" si="7"/>
        <v>53.37901807853569</v>
      </c>
      <c r="O57" s="28">
        <f t="shared" si="7"/>
        <v>54.924742540269335</v>
      </c>
      <c r="P57" s="29">
        <f t="shared" si="7"/>
        <v>56.398572840992124</v>
      </c>
      <c r="Q57" s="28">
        <f t="shared" si="7"/>
        <v>57.80541085531843</v>
      </c>
      <c r="R57" s="29">
        <f t="shared" si="7"/>
        <v>59.14972273567467</v>
      </c>
      <c r="S57" s="28">
        <f t="shared" si="7"/>
        <v>60.43558627340673</v>
      </c>
      <c r="T57" s="29">
        <f t="shared" si="7"/>
        <v>61.66673221378849</v>
      </c>
      <c r="U57" s="28">
        <f t="shared" si="7"/>
        <v>62.84658040665434</v>
      </c>
      <c r="V57" s="29">
        <f t="shared" si="7"/>
        <v>63.978271530423626</v>
      </c>
      <c r="W57" s="30">
        <f t="shared" si="7"/>
        <v>65.06469500924214</v>
      </c>
    </row>
    <row r="58" spans="1:23" s="52" customFormat="1" ht="24.75" customHeight="1">
      <c r="A58" s="48">
        <v>23</v>
      </c>
      <c r="B58" s="54"/>
      <c r="C58" s="49">
        <f t="shared" si="8"/>
        <v>27.715911902994293</v>
      </c>
      <c r="D58" s="50">
        <f t="shared" si="6"/>
        <v>30.653543118519032</v>
      </c>
      <c r="E58" s="49">
        <f t="shared" si="6"/>
        <v>33.40757238307349</v>
      </c>
      <c r="F58" s="50">
        <f t="shared" si="6"/>
        <v>35.99469078310948</v>
      </c>
      <c r="G58" s="49">
        <f t="shared" si="6"/>
        <v>38.42962574784924</v>
      </c>
      <c r="H58" s="50">
        <f t="shared" si="6"/>
        <v>40.725421571746736</v>
      </c>
      <c r="I58" s="49">
        <f t="shared" si="6"/>
        <v>42.89367318320546</v>
      </c>
      <c r="J58" s="50">
        <f t="shared" si="6"/>
        <v>44.94472200485563</v>
      </c>
      <c r="K58" s="49">
        <f t="shared" si="6"/>
        <v>46.8878208885242</v>
      </c>
      <c r="L58" s="50">
        <f t="shared" si="6"/>
        <v>48.73127367559438</v>
      </c>
      <c r="M58" s="49">
        <f t="shared" si="6"/>
        <v>50.48255382331105</v>
      </c>
      <c r="N58" s="50">
        <f t="shared" si="7"/>
        <v>52.148405671139116</v>
      </c>
      <c r="O58" s="49">
        <f t="shared" si="7"/>
        <v>53.734931240499165</v>
      </c>
      <c r="P58" s="50">
        <f t="shared" si="7"/>
        <v>55.24766492291224</v>
      </c>
      <c r="Q58" s="49">
        <f t="shared" si="7"/>
        <v>56.69163798339745</v>
      </c>
      <c r="R58" s="50">
        <f t="shared" si="7"/>
        <v>58.07143446341665</v>
      </c>
      <c r="S58" s="49">
        <f t="shared" si="7"/>
        <v>59.391239792130655</v>
      </c>
      <c r="T58" s="50">
        <f t="shared" si="7"/>
        <v>60.654883191963215</v>
      </c>
      <c r="U58" s="49">
        <f t="shared" si="7"/>
        <v>61.86587478346943</v>
      </c>
      <c r="V58" s="50">
        <f t="shared" si="7"/>
        <v>63.0274381467509</v>
      </c>
      <c r="W58" s="51">
        <f t="shared" si="7"/>
        <v>64.14253897550111</v>
      </c>
    </row>
    <row r="59" spans="1:23" s="52" customFormat="1" ht="24.75" customHeight="1">
      <c r="A59" s="44">
        <v>23.5</v>
      </c>
      <c r="B59" s="55"/>
      <c r="C59" s="28">
        <f t="shared" si="8"/>
        <v>25.84171946825691</v>
      </c>
      <c r="D59" s="29">
        <f t="shared" si="6"/>
        <v>28.85551801666405</v>
      </c>
      <c r="E59" s="28">
        <f t="shared" si="6"/>
        <v>31.68095415579575</v>
      </c>
      <c r="F59" s="29">
        <f t="shared" si="6"/>
        <v>34.33515174104065</v>
      </c>
      <c r="G59" s="28">
        <f t="shared" si="6"/>
        <v>36.83322005656529</v>
      </c>
      <c r="H59" s="29">
        <f t="shared" si="6"/>
        <v>39.18854161120281</v>
      </c>
      <c r="I59" s="28">
        <f t="shared" si="6"/>
        <v>41.413011968360436</v>
      </c>
      <c r="J59" s="29">
        <f t="shared" si="6"/>
        <v>43.51724068459066</v>
      </c>
      <c r="K59" s="28">
        <f t="shared" si="6"/>
        <v>45.51072052101928</v>
      </c>
      <c r="L59" s="29">
        <f t="shared" si="6"/>
        <v>47.401970622246424</v>
      </c>
      <c r="M59" s="28">
        <f t="shared" si="6"/>
        <v>49.19865821841222</v>
      </c>
      <c r="N59" s="29">
        <f t="shared" si="7"/>
        <v>50.907702517204065</v>
      </c>
      <c r="O59" s="28">
        <f t="shared" si="7"/>
        <v>52.535363754148676</v>
      </c>
      <c r="P59" s="29">
        <f t="shared" si="7"/>
        <v>54.08731981728192</v>
      </c>
      <c r="Q59" s="28">
        <f t="shared" si="7"/>
        <v>55.56873242300002</v>
      </c>
      <c r="R59" s="29">
        <f t="shared" si="7"/>
        <v>56.98430446846399</v>
      </c>
      <c r="S59" s="28">
        <f t="shared" si="7"/>
        <v>58.338329903255605</v>
      </c>
      <c r="T59" s="29">
        <f t="shared" si="7"/>
        <v>59.63473723443906</v>
      </c>
      <c r="U59" s="28">
        <f t="shared" si="7"/>
        <v>60.87712759348987</v>
      </c>
      <c r="V59" s="29">
        <f t="shared" si="7"/>
        <v>62.06880814196718</v>
      </c>
      <c r="W59" s="30">
        <f t="shared" si="7"/>
        <v>63.212821468505396</v>
      </c>
    </row>
    <row r="60" spans="1:23" s="52" customFormat="1" ht="24.75" customHeight="1">
      <c r="A60" s="48">
        <v>24</v>
      </c>
      <c r="B60" s="54"/>
      <c r="C60" s="49">
        <f t="shared" si="8"/>
        <v>23.952095808383234</v>
      </c>
      <c r="D60" s="50">
        <f t="shared" si="6"/>
        <v>27.04268881591656</v>
      </c>
      <c r="E60" s="49">
        <f t="shared" si="6"/>
        <v>29.940119760479057</v>
      </c>
      <c r="F60" s="50">
        <f t="shared" si="6"/>
        <v>32.66194882961351</v>
      </c>
      <c r="G60" s="49">
        <f t="shared" si="6"/>
        <v>35.22367030644594</v>
      </c>
      <c r="H60" s="50">
        <f t="shared" si="6"/>
        <v>37.63900769888794</v>
      </c>
      <c r="I60" s="49">
        <f t="shared" si="6"/>
        <v>39.920159680638726</v>
      </c>
      <c r="J60" s="50">
        <f t="shared" si="6"/>
        <v>42.07800614986243</v>
      </c>
      <c r="K60" s="49">
        <f t="shared" si="6"/>
        <v>44.12228175228492</v>
      </c>
      <c r="L60" s="50">
        <f t="shared" si="6"/>
        <v>46.06172270842931</v>
      </c>
      <c r="M60" s="49">
        <f t="shared" si="6"/>
        <v>47.90419161676647</v>
      </c>
      <c r="N60" s="50">
        <f t="shared" si="7"/>
        <v>49.65678399298964</v>
      </c>
      <c r="O60" s="49">
        <f t="shared" si="7"/>
        <v>51.32591958939263</v>
      </c>
      <c r="P60" s="50">
        <f t="shared" si="7"/>
        <v>52.917420972009474</v>
      </c>
      <c r="Q60" s="49">
        <f t="shared" si="7"/>
        <v>54.43658138268916</v>
      </c>
      <c r="R60" s="50">
        <f t="shared" si="7"/>
        <v>55.888223552894225</v>
      </c>
      <c r="S60" s="49">
        <f t="shared" si="7"/>
        <v>57.27675084613383</v>
      </c>
      <c r="T60" s="50">
        <f t="shared" si="7"/>
        <v>58.60619187157601</v>
      </c>
      <c r="U60" s="49">
        <f t="shared" si="7"/>
        <v>59.88023952095809</v>
      </c>
      <c r="V60" s="50">
        <f t="shared" si="7"/>
        <v>61.10228522546743</v>
      </c>
      <c r="W60" s="51">
        <f t="shared" si="7"/>
        <v>62.27544910179641</v>
      </c>
    </row>
    <row r="61" spans="1:23" s="52" customFormat="1" ht="24.75" customHeight="1">
      <c r="A61" s="44">
        <v>24.5</v>
      </c>
      <c r="B61" s="55"/>
      <c r="C61" s="28">
        <f t="shared" si="8"/>
        <v>22.046849555305016</v>
      </c>
      <c r="D61" s="29">
        <f t="shared" si="6"/>
        <v>25.214871925422166</v>
      </c>
      <c r="E61" s="28">
        <f t="shared" si="6"/>
        <v>28.184892897407</v>
      </c>
      <c r="F61" s="29">
        <f t="shared" si="6"/>
        <v>30.974912598362437</v>
      </c>
      <c r="G61" s="28">
        <f t="shared" si="6"/>
        <v>33.60081349337932</v>
      </c>
      <c r="H61" s="29">
        <f t="shared" si="6"/>
        <v>36.076662908680944</v>
      </c>
      <c r="I61" s="28">
        <f t="shared" si="6"/>
        <v>38.414965134243594</v>
      </c>
      <c r="J61" s="29">
        <f t="shared" si="6"/>
        <v>40.62687264491098</v>
      </c>
      <c r="K61" s="28">
        <f t="shared" si="6"/>
        <v>42.7223639708064</v>
      </c>
      <c r="L61" s="29">
        <f t="shared" si="6"/>
        <v>44.71039420306614</v>
      </c>
      <c r="M61" s="28">
        <f t="shared" si="6"/>
        <v>46.59902292371289</v>
      </c>
      <c r="N61" s="29">
        <f t="shared" si="7"/>
        <v>48.39552341408421</v>
      </c>
      <c r="O61" s="28">
        <f t="shared" si="7"/>
        <v>50.106476262056866</v>
      </c>
      <c r="P61" s="29">
        <f t="shared" si="7"/>
        <v>51.737849907798264</v>
      </c>
      <c r="Q61" s="28">
        <f t="shared" si="7"/>
        <v>53.295070206005946</v>
      </c>
      <c r="R61" s="29">
        <f t="shared" si="7"/>
        <v>54.78308071318219</v>
      </c>
      <c r="S61" s="28">
        <f t="shared" si="7"/>
        <v>56.20639511135075</v>
      </c>
      <c r="T61" s="29">
        <f t="shared" si="7"/>
        <v>57.56914293938449</v>
      </c>
      <c r="U61" s="28">
        <f t="shared" si="7"/>
        <v>58.87510960791682</v>
      </c>
      <c r="V61" s="29">
        <f t="shared" si="7"/>
        <v>60.12777151446824</v>
      </c>
      <c r="W61" s="30">
        <f t="shared" si="7"/>
        <v>61.33032694475761</v>
      </c>
    </row>
    <row r="62" spans="1:23" s="52" customFormat="1" ht="24.75" customHeight="1">
      <c r="A62" s="48">
        <v>25</v>
      </c>
      <c r="B62" s="54"/>
      <c r="C62" s="49">
        <f t="shared" si="8"/>
        <v>20.125786163522008</v>
      </c>
      <c r="D62" s="50">
        <f t="shared" si="6"/>
        <v>23.37188070602557</v>
      </c>
      <c r="E62" s="49">
        <f t="shared" si="6"/>
        <v>26.41509433962266</v>
      </c>
      <c r="F62" s="50">
        <f t="shared" si="6"/>
        <v>29.273870783304744</v>
      </c>
      <c r="G62" s="49">
        <f t="shared" si="6"/>
        <v>31.96448390677026</v>
      </c>
      <c r="H62" s="50">
        <f t="shared" si="6"/>
        <v>34.50134770889488</v>
      </c>
      <c r="I62" s="49">
        <f t="shared" si="6"/>
        <v>36.897274633123686</v>
      </c>
      <c r="J62" s="50">
        <f t="shared" si="6"/>
        <v>39.163691993880676</v>
      </c>
      <c r="K62" s="49">
        <f t="shared" si="6"/>
        <v>41.3108242303873</v>
      </c>
      <c r="L62" s="50">
        <f t="shared" si="6"/>
        <v>43.347847121432025</v>
      </c>
      <c r="M62" s="49">
        <f t="shared" si="6"/>
        <v>45.28301886792453</v>
      </c>
      <c r="N62" s="50">
        <f t="shared" si="7"/>
        <v>47.12379199263691</v>
      </c>
      <c r="O62" s="49">
        <f t="shared" si="7"/>
        <v>48.876909254267744</v>
      </c>
      <c r="P62" s="50">
        <f t="shared" si="7"/>
        <v>50.54848617814831</v>
      </c>
      <c r="Q62" s="49">
        <f t="shared" si="7"/>
        <v>52.14408233276158</v>
      </c>
      <c r="R62" s="50">
        <f t="shared" si="7"/>
        <v>53.66876310272538</v>
      </c>
      <c r="S62" s="49">
        <f t="shared" si="7"/>
        <v>55.127153404429876</v>
      </c>
      <c r="T62" s="50">
        <f t="shared" si="7"/>
        <v>56.523484544359704</v>
      </c>
      <c r="U62" s="49">
        <f t="shared" si="7"/>
        <v>57.8616352201258</v>
      </c>
      <c r="V62" s="50">
        <f t="shared" si="7"/>
        <v>59.14516750096266</v>
      </c>
      <c r="W62" s="51">
        <f t="shared" si="7"/>
        <v>60.377358490566046</v>
      </c>
    </row>
    <row r="63" spans="1:23" s="52" customFormat="1" ht="24.75" customHeight="1">
      <c r="A63" s="44">
        <v>25.5</v>
      </c>
      <c r="B63" s="55"/>
      <c r="C63" s="28">
        <f t="shared" si="8"/>
        <v>18.18870784388025</v>
      </c>
      <c r="D63" s="29">
        <f t="shared" si="6"/>
        <v>21.513525406740097</v>
      </c>
      <c r="E63" s="28">
        <f t="shared" si="6"/>
        <v>24.630541871921185</v>
      </c>
      <c r="F63" s="29">
        <f t="shared" si="6"/>
        <v>27.55864824830342</v>
      </c>
      <c r="G63" s="28">
        <f t="shared" si="6"/>
        <v>30.314513073133764</v>
      </c>
      <c r="H63" s="29">
        <f t="shared" si="6"/>
        <v>32.9128999079738</v>
      </c>
      <c r="I63" s="28">
        <f t="shared" si="6"/>
        <v>35.36693191865604</v>
      </c>
      <c r="J63" s="29">
        <f t="shared" si="6"/>
        <v>37.688313550382524</v>
      </c>
      <c r="K63" s="28">
        <f t="shared" si="6"/>
        <v>39.8875172014918</v>
      </c>
      <c r="L63" s="29">
        <f t="shared" si="6"/>
        <v>41.9739411781852</v>
      </c>
      <c r="M63" s="28">
        <f t="shared" si="6"/>
        <v>43.956043956043956</v>
      </c>
      <c r="N63" s="29">
        <f t="shared" si="7"/>
        <v>45.84145879351935</v>
      </c>
      <c r="O63" s="28">
        <f t="shared" si="7"/>
        <v>47.63709197206734</v>
      </c>
      <c r="P63" s="29">
        <f t="shared" si="7"/>
        <v>49.349207328357295</v>
      </c>
      <c r="Q63" s="28">
        <f t="shared" si="7"/>
        <v>50.983499259361324</v>
      </c>
      <c r="R63" s="29">
        <f t="shared" si="7"/>
        <v>52.545155993431855</v>
      </c>
      <c r="S63" s="28">
        <f t="shared" si="7"/>
        <v>54.03891460862975</v>
      </c>
      <c r="T63" s="29">
        <f t="shared" si="7"/>
        <v>55.46910902743625</v>
      </c>
      <c r="U63" s="28">
        <f t="shared" si="7"/>
        <v>56.83971201212581</v>
      </c>
      <c r="V63" s="29">
        <f t="shared" si="7"/>
        <v>58.154372017848445</v>
      </c>
      <c r="W63" s="30">
        <f t="shared" si="7"/>
        <v>59.41644562334216</v>
      </c>
    </row>
    <row r="64" spans="1:23" s="52" customFormat="1" ht="24.75" customHeight="1">
      <c r="A64" s="48">
        <v>26</v>
      </c>
      <c r="B64" s="54"/>
      <c r="C64" s="49">
        <f t="shared" si="8"/>
        <v>16.235413495687467</v>
      </c>
      <c r="D64" s="50">
        <f aca="true" t="shared" si="9" ref="D64:S65">(1-((($W$18/($W$18-0.01*$A64*($W$18-1))))/(($W$18/($W$18-0.01*D$21*($W$18-1)))))*$A64/D$21)*100</f>
        <v>19.639613099621943</v>
      </c>
      <c r="E64" s="49">
        <f t="shared" si="9"/>
        <v>22.831050228310513</v>
      </c>
      <c r="F64" s="50">
        <f t="shared" si="9"/>
        <v>25.829066924957345</v>
      </c>
      <c r="G64" s="49">
        <f t="shared" si="9"/>
        <v>28.650729698272002</v>
      </c>
      <c r="H64" s="50">
        <f t="shared" si="9"/>
        <v>31.31115459882583</v>
      </c>
      <c r="I64" s="49">
        <f t="shared" si="9"/>
        <v>33.82377811601556</v>
      </c>
      <c r="J64" s="50">
        <f t="shared" si="9"/>
        <v>36.20058414578964</v>
      </c>
      <c r="K64" s="49">
        <f t="shared" si="9"/>
        <v>38.452295121365076</v>
      </c>
      <c r="L64" s="50">
        <f t="shared" si="9"/>
        <v>40.58853373921867</v>
      </c>
      <c r="M64" s="49">
        <f t="shared" si="9"/>
        <v>42.6179604261796</v>
      </c>
      <c r="N64" s="50">
        <f t="shared" si="9"/>
        <v>44.54839068938635</v>
      </c>
      <c r="O64" s="49">
        <f t="shared" si="9"/>
        <v>46.38689570196419</v>
      </c>
      <c r="P64" s="50">
        <f t="shared" si="9"/>
        <v>48.13988885349191</v>
      </c>
      <c r="Q64" s="49">
        <f t="shared" si="9"/>
        <v>49.81320049813201</v>
      </c>
      <c r="R64" s="50">
        <f t="shared" si="9"/>
        <v>51.41214273634366</v>
      </c>
      <c r="S64" s="49">
        <f t="shared" si="9"/>
        <v>52.94156574680697</v>
      </c>
      <c r="T64" s="50">
        <f aca="true" t="shared" si="10" ref="N64:W65">(1-((($W$18/($W$18-0.01*$A64*($W$18-1))))/(($W$18/($W$18-0.01*T$21*($W$18-1)))))*$A64/T$21)*100</f>
        <v>54.4059069270378</v>
      </c>
      <c r="U64" s="49">
        <f t="shared" si="10"/>
        <v>55.80923389142567</v>
      </c>
      <c r="V64" s="50">
        <f t="shared" si="10"/>
        <v>57.15528220420589</v>
      </c>
      <c r="W64" s="51">
        <f t="shared" si="10"/>
        <v>58.44748858447488</v>
      </c>
    </row>
    <row r="65" spans="1:23" s="52" customFormat="1" ht="24.75" customHeight="1">
      <c r="A65" s="44">
        <v>26.5</v>
      </c>
      <c r="B65" s="55"/>
      <c r="C65" s="28">
        <f t="shared" si="8"/>
        <v>14.265698637116287</v>
      </c>
      <c r="D65" s="29">
        <f t="shared" si="9"/>
        <v>17.749947613001847</v>
      </c>
      <c r="E65" s="28">
        <f t="shared" si="9"/>
        <v>21.016431027894544</v>
      </c>
      <c r="F65" s="29">
        <f t="shared" si="9"/>
        <v>24.08494575097555</v>
      </c>
      <c r="G65" s="28">
        <f t="shared" si="9"/>
        <v>26.972959607992987</v>
      </c>
      <c r="H65" s="29">
        <f t="shared" si="9"/>
        <v>29.695944101752282</v>
      </c>
      <c r="I65" s="28">
        <f t="shared" si="9"/>
        <v>32.2676516791916</v>
      </c>
      <c r="J65" s="29">
        <f t="shared" si="9"/>
        <v>34.700348036228824</v>
      </c>
      <c r="K65" s="28">
        <f t="shared" si="9"/>
        <v>37.00500774289564</v>
      </c>
      <c r="L65" s="29">
        <f t="shared" si="9"/>
        <v>39.1914797722975</v>
      </c>
      <c r="M65" s="28">
        <f t="shared" si="9"/>
        <v>41.268628200229266</v>
      </c>
      <c r="N65" s="29">
        <f t="shared" si="10"/>
        <v>43.2444523146034</v>
      </c>
      <c r="O65" s="28">
        <f t="shared" si="10"/>
        <v>45.12618956638826</v>
      </c>
      <c r="P65" s="29">
        <f t="shared" si="10"/>
        <v>46.92040415529944</v>
      </c>
      <c r="Q65" s="28">
        <f t="shared" si="10"/>
        <v>48.63306353562371</v>
      </c>
      <c r="R65" s="29">
        <f t="shared" si="10"/>
        <v>50.26960472126694</v>
      </c>
      <c r="S65" s="28">
        <f t="shared" si="10"/>
        <v>51.83499194231697</v>
      </c>
      <c r="T65" s="29">
        <f t="shared" si="10"/>
        <v>53.33376694119465</v>
      </c>
      <c r="U65" s="28">
        <f t="shared" si="10"/>
        <v>54.770092981785766</v>
      </c>
      <c r="V65" s="29">
        <f t="shared" si="10"/>
        <v>56.14779346969969</v>
      </c>
      <c r="W65" s="30">
        <f t="shared" si="10"/>
        <v>57.47038593809706</v>
      </c>
    </row>
    <row r="66" spans="1:23" ht="24.75" customHeight="1" thickBot="1">
      <c r="A66" s="34"/>
      <c r="B66" s="35"/>
      <c r="C66" s="36"/>
      <c r="D66" s="37"/>
      <c r="E66" s="36"/>
      <c r="F66" s="37"/>
      <c r="G66" s="36"/>
      <c r="H66" s="37"/>
      <c r="I66" s="36"/>
      <c r="J66" s="37"/>
      <c r="K66" s="36"/>
      <c r="L66" s="37"/>
      <c r="M66" s="36"/>
      <c r="N66" s="37"/>
      <c r="O66" s="36"/>
      <c r="P66" s="37"/>
      <c r="Q66" s="36"/>
      <c r="R66" s="37"/>
      <c r="S66" s="36"/>
      <c r="T66" s="37"/>
      <c r="U66" s="36"/>
      <c r="V66" s="37"/>
      <c r="W66" s="35"/>
    </row>
    <row r="69" spans="1:8" ht="15">
      <c r="A69" s="20" t="s">
        <v>3</v>
      </c>
      <c r="B69" s="21"/>
      <c r="C69" s="21"/>
      <c r="D69" s="21"/>
      <c r="E69" s="21"/>
      <c r="F69" s="21"/>
      <c r="G69" s="21"/>
      <c r="H69" s="25"/>
    </row>
    <row r="70" spans="1:8" ht="15">
      <c r="A70" s="23"/>
      <c r="B70" s="24"/>
      <c r="C70" s="24"/>
      <c r="D70" s="24"/>
      <c r="E70" s="24"/>
      <c r="F70" s="24"/>
      <c r="G70" s="24"/>
      <c r="H70" s="12"/>
    </row>
    <row r="71" spans="1:8" ht="15">
      <c r="A71" s="22" t="s">
        <v>4</v>
      </c>
      <c r="B71" s="4"/>
      <c r="C71" s="4"/>
      <c r="D71" s="4"/>
      <c r="E71" s="4"/>
      <c r="F71" s="4"/>
      <c r="G71" s="4"/>
      <c r="H71" s="13"/>
    </row>
    <row r="72" spans="1:8" ht="15">
      <c r="A72" s="22" t="s">
        <v>5</v>
      </c>
      <c r="B72" s="4"/>
      <c r="C72" s="4"/>
      <c r="D72" s="4"/>
      <c r="E72" s="4"/>
      <c r="F72" s="4"/>
      <c r="G72" s="4"/>
      <c r="H72" s="13"/>
    </row>
    <row r="73" spans="1:8" ht="15">
      <c r="A73" s="22" t="s">
        <v>6</v>
      </c>
      <c r="B73" s="4"/>
      <c r="C73" s="4"/>
      <c r="D73" s="4"/>
      <c r="E73" s="4"/>
      <c r="F73" s="4"/>
      <c r="G73" s="4"/>
      <c r="H73" s="13"/>
    </row>
    <row r="74" spans="1:10" ht="59.25">
      <c r="A74" s="22" t="s">
        <v>7</v>
      </c>
      <c r="B74" s="4"/>
      <c r="C74" s="4"/>
      <c r="D74" s="4"/>
      <c r="E74" s="4"/>
      <c r="F74" s="4"/>
      <c r="G74" s="4"/>
      <c r="H74" s="13"/>
      <c r="J74" s="59"/>
    </row>
    <row r="75" spans="1:10" ht="59.25">
      <c r="A75" s="22" t="s">
        <v>8</v>
      </c>
      <c r="B75" s="4"/>
      <c r="C75" s="4"/>
      <c r="D75" s="4"/>
      <c r="E75" s="4"/>
      <c r="F75" s="4"/>
      <c r="G75" s="4"/>
      <c r="H75" s="13"/>
      <c r="J75" s="60" t="s">
        <v>10</v>
      </c>
    </row>
    <row r="76" spans="1:10" ht="59.25">
      <c r="A76" s="22" t="s">
        <v>9</v>
      </c>
      <c r="B76" s="4"/>
      <c r="C76" s="4"/>
      <c r="D76" s="4"/>
      <c r="E76" s="4"/>
      <c r="F76" s="4"/>
      <c r="G76" s="4"/>
      <c r="H76" s="13"/>
      <c r="J76" s="59"/>
    </row>
    <row r="77" spans="1:8" ht="14.25">
      <c r="A77" s="18"/>
      <c r="B77" s="19"/>
      <c r="C77" s="19"/>
      <c r="D77" s="19"/>
      <c r="E77" s="19"/>
      <c r="F77" s="19"/>
      <c r="G77" s="19"/>
      <c r="H77" s="14"/>
    </row>
    <row r="78" spans="1:8" ht="14.25">
      <c r="A78" s="17"/>
      <c r="B78" s="17"/>
      <c r="C78" s="17"/>
      <c r="D78" s="17"/>
      <c r="E78" s="17"/>
      <c r="F78" s="17"/>
      <c r="G78" s="17"/>
      <c r="H78" s="5"/>
    </row>
  </sheetData>
  <sheetProtection password="BF52" sheet="1"/>
  <protectedRanges>
    <protectedRange password="D803" sqref="W18" name="Range1"/>
  </protectedRanges>
  <hyperlinks>
    <hyperlink ref="J75" r:id="rId1" display="www.911Metallurgist.com"/>
    <hyperlink ref="R10" r:id="rId2" display="www.911Metallurgist.com"/>
  </hyperlink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300" verticalDpi="300" orientation="landscape" scale="49" r:id="rId4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0:W78"/>
  <sheetViews>
    <sheetView zoomScale="70" zoomScaleNormal="70" zoomScalePageLayoutView="0" workbookViewId="0" topLeftCell="A9">
      <selection activeCell="W18" sqref="W18"/>
    </sheetView>
  </sheetViews>
  <sheetFormatPr defaultColWidth="9.140625" defaultRowHeight="12.75"/>
  <cols>
    <col min="1" max="2" width="10.8515625" style="0" customWidth="1"/>
    <col min="3" max="23" width="10.7109375" style="0" customWidth="1"/>
  </cols>
  <sheetData>
    <row r="10" ht="33">
      <c r="R10" s="58" t="s">
        <v>10</v>
      </c>
    </row>
    <row r="16" ht="13.5" thickBot="1"/>
    <row r="17" spans="1:23" ht="20.25">
      <c r="A17" s="27" t="s">
        <v>0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9"/>
    </row>
    <row r="18" spans="1:23" ht="18.75" thickBot="1">
      <c r="A18" s="6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62" t="s">
        <v>11</v>
      </c>
      <c r="W18" s="61">
        <v>3.2</v>
      </c>
    </row>
    <row r="19" spans="1:23" ht="15.75">
      <c r="A19" s="26" t="s">
        <v>1</v>
      </c>
      <c r="B19" s="3"/>
      <c r="C19" s="15" t="s">
        <v>2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3"/>
    </row>
    <row r="20" spans="1:23" ht="15">
      <c r="A20" s="56"/>
      <c r="B20" s="57"/>
      <c r="C20" s="10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6"/>
    </row>
    <row r="21" spans="1:23" ht="30" customHeight="1">
      <c r="A21" s="63"/>
      <c r="B21" s="64"/>
      <c r="C21" s="65">
        <v>40</v>
      </c>
      <c r="D21" s="65">
        <v>41</v>
      </c>
      <c r="E21" s="65">
        <v>42</v>
      </c>
      <c r="F21" s="65">
        <v>43</v>
      </c>
      <c r="G21" s="65">
        <v>44</v>
      </c>
      <c r="H21" s="65">
        <v>45</v>
      </c>
      <c r="I21" s="65">
        <v>46</v>
      </c>
      <c r="J21" s="65">
        <v>47</v>
      </c>
      <c r="K21" s="65">
        <v>48</v>
      </c>
      <c r="L21" s="65">
        <v>49</v>
      </c>
      <c r="M21" s="65">
        <v>50</v>
      </c>
      <c r="N21" s="65">
        <v>51</v>
      </c>
      <c r="O21" s="65">
        <v>52</v>
      </c>
      <c r="P21" s="65">
        <v>53</v>
      </c>
      <c r="Q21" s="65">
        <v>54</v>
      </c>
      <c r="R21" s="65">
        <v>55</v>
      </c>
      <c r="S21" s="65">
        <v>56</v>
      </c>
      <c r="T21" s="65">
        <v>57</v>
      </c>
      <c r="U21" s="65">
        <v>58</v>
      </c>
      <c r="V21" s="65">
        <v>59</v>
      </c>
      <c r="W21" s="65">
        <v>60</v>
      </c>
    </row>
    <row r="22" spans="1:23" s="52" customFormat="1" ht="24.75" customHeight="1">
      <c r="A22" s="66">
        <v>20</v>
      </c>
      <c r="B22" s="67"/>
      <c r="C22" s="68">
        <f aca="true" t="shared" si="0" ref="C22:C65">(1-((($W$18/($W$18-0.01*A22*($W$18-1))))/(($W$18/($W$18-0.01*$C$21*($W$18-1)))))*A22/$C$21)*100</f>
        <v>57.971014492753625</v>
      </c>
      <c r="D22" s="69">
        <f aca="true" t="shared" si="1" ref="D22:S37">(1-((($W$18/($W$18-0.01*$A22*($W$18-1))))/(($W$18/($W$18-0.01*D$21*($W$18-1)))))*$A22/D$21)*100</f>
        <v>59.384941675503725</v>
      </c>
      <c r="E22" s="68">
        <f t="shared" si="1"/>
        <v>60.73153899240855</v>
      </c>
      <c r="F22" s="69">
        <f t="shared" si="1"/>
        <v>62.01550387596899</v>
      </c>
      <c r="G22" s="68">
        <f t="shared" si="1"/>
        <v>63.24110671936758</v>
      </c>
      <c r="H22" s="69">
        <f t="shared" si="1"/>
        <v>64.4122383252818</v>
      </c>
      <c r="I22" s="68">
        <f t="shared" si="1"/>
        <v>65.5324511657215</v>
      </c>
      <c r="J22" s="69">
        <f t="shared" si="1"/>
        <v>66.6049953746531</v>
      </c>
      <c r="K22" s="68">
        <f t="shared" si="1"/>
        <v>67.63285024154588</v>
      </c>
      <c r="L22" s="69">
        <f t="shared" si="1"/>
        <v>68.61875184856552</v>
      </c>
      <c r="M22" s="68">
        <f t="shared" si="1"/>
        <v>69.56521739130434</v>
      </c>
      <c r="N22" s="69">
        <f t="shared" si="1"/>
        <v>70.4745666382495</v>
      </c>
      <c r="O22" s="68">
        <f t="shared" si="1"/>
        <v>71.3489409141583</v>
      </c>
      <c r="P22" s="69">
        <f t="shared" si="1"/>
        <v>72.19031993437244</v>
      </c>
      <c r="Q22" s="68">
        <f t="shared" si="1"/>
        <v>73.00053676865271</v>
      </c>
      <c r="R22" s="69">
        <f t="shared" si="1"/>
        <v>73.78129117259552</v>
      </c>
      <c r="S22" s="68">
        <f t="shared" si="1"/>
        <v>74.53416149068323</v>
      </c>
      <c r="T22" s="69">
        <f aca="true" t="shared" si="2" ref="N22:W37">(1-((($W$18/($W$18-0.01*$A22*($W$18-1))))/(($W$18/($W$18-0.01*T$21*($W$18-1)))))*$A22/T$21)*100</f>
        <v>75.2606153063819</v>
      </c>
      <c r="U22" s="68">
        <f t="shared" si="2"/>
        <v>75.96201899050475</v>
      </c>
      <c r="V22" s="69">
        <f t="shared" si="2"/>
        <v>76.63964627855565</v>
      </c>
      <c r="W22" s="70">
        <f t="shared" si="2"/>
        <v>77.29468599033817</v>
      </c>
    </row>
    <row r="23" spans="1:23" s="1" customFormat="1" ht="24.75" customHeight="1">
      <c r="A23" s="66">
        <v>21</v>
      </c>
      <c r="B23" s="71"/>
      <c r="C23" s="72">
        <f t="shared" si="0"/>
        <v>55.51497443389335</v>
      </c>
      <c r="D23" s="73">
        <f t="shared" si="1"/>
        <v>57.01152701811898</v>
      </c>
      <c r="E23" s="72">
        <f t="shared" si="1"/>
        <v>58.436815193571945</v>
      </c>
      <c r="F23" s="73">
        <f t="shared" si="1"/>
        <v>59.79581089574803</v>
      </c>
      <c r="G23" s="72">
        <f t="shared" si="1"/>
        <v>61.093034066007036</v>
      </c>
      <c r="H23" s="73">
        <f t="shared" si="1"/>
        <v>62.332602873143415</v>
      </c>
      <c r="I23" s="72">
        <f t="shared" si="1"/>
        <v>63.518277384317344</v>
      </c>
      <c r="J23" s="73">
        <f t="shared" si="1"/>
        <v>64.65349766097322</v>
      </c>
      <c r="K23" s="72">
        <f t="shared" si="1"/>
        <v>65.74141709276844</v>
      </c>
      <c r="L23" s="73">
        <f t="shared" si="1"/>
        <v>66.7849316497965</v>
      </c>
      <c r="M23" s="72">
        <f t="shared" si="1"/>
        <v>67.78670562454346</v>
      </c>
      <c r="N23" s="73">
        <f t="shared" si="2"/>
        <v>68.74919434537875</v>
      </c>
      <c r="O23" s="72">
        <f t="shared" si="2"/>
        <v>69.67466426925886</v>
      </c>
      <c r="P23" s="73">
        <f t="shared" si="2"/>
        <v>70.56521079978499</v>
      </c>
      <c r="Q23" s="72">
        <f t="shared" si="2"/>
        <v>71.42277412547683</v>
      </c>
      <c r="R23" s="73">
        <f t="shared" si="2"/>
        <v>72.2491533302344</v>
      </c>
      <c r="S23" s="72">
        <f t="shared" si="2"/>
        <v>73.04601899196493</v>
      </c>
      <c r="T23" s="73">
        <f t="shared" si="2"/>
        <v>73.81492445503825</v>
      </c>
      <c r="U23" s="72">
        <f t="shared" si="2"/>
        <v>74.55731593662628</v>
      </c>
      <c r="V23" s="73">
        <f t="shared" si="2"/>
        <v>75.27454160527913</v>
      </c>
      <c r="W23" s="74">
        <f t="shared" si="2"/>
        <v>75.96785975164353</v>
      </c>
    </row>
    <row r="24" spans="1:23" s="52" customFormat="1" ht="24.75" customHeight="1">
      <c r="A24" s="66">
        <v>22</v>
      </c>
      <c r="B24" s="67"/>
      <c r="C24" s="68">
        <f t="shared" si="0"/>
        <v>53.01914580265096</v>
      </c>
      <c r="D24" s="69">
        <f t="shared" si="1"/>
        <v>54.5996623441934</v>
      </c>
      <c r="E24" s="68">
        <f t="shared" si="1"/>
        <v>56.104916193281426</v>
      </c>
      <c r="F24" s="69">
        <f t="shared" si="1"/>
        <v>57.54015823543514</v>
      </c>
      <c r="G24" s="68">
        <f t="shared" si="1"/>
        <v>58.9101620029455</v>
      </c>
      <c r="H24" s="69">
        <f t="shared" si="1"/>
        <v>60.21927671412208</v>
      </c>
      <c r="I24" s="68">
        <f t="shared" si="1"/>
        <v>61.47147339437793</v>
      </c>
      <c r="J24" s="69">
        <f t="shared" si="1"/>
        <v>62.6703851095165</v>
      </c>
      <c r="K24" s="68">
        <f t="shared" si="1"/>
        <v>63.81934216985763</v>
      </c>
      <c r="L24" s="69">
        <f t="shared" si="1"/>
        <v>64.92140302365424</v>
      </c>
      <c r="M24" s="68">
        <f t="shared" si="1"/>
        <v>65.97938144329896</v>
      </c>
      <c r="N24" s="69">
        <f t="shared" si="2"/>
        <v>66.99587051315372</v>
      </c>
      <c r="O24" s="68">
        <f t="shared" si="2"/>
        <v>67.97326384955251</v>
      </c>
      <c r="P24" s="69">
        <f t="shared" si="2"/>
        <v>68.91377441854003</v>
      </c>
      <c r="Q24" s="68">
        <f t="shared" si="2"/>
        <v>69.81945126275023</v>
      </c>
      <c r="R24" s="69">
        <f t="shared" si="2"/>
        <v>70.6921944035346</v>
      </c>
      <c r="S24" s="68">
        <f t="shared" si="2"/>
        <v>71.53376814643383</v>
      </c>
      <c r="T24" s="69">
        <f t="shared" si="2"/>
        <v>72.34581298607343</v>
      </c>
      <c r="U24" s="68">
        <f t="shared" si="2"/>
        <v>73.12985627951856</v>
      </c>
      <c r="V24" s="69">
        <f t="shared" si="2"/>
        <v>73.88732183420284</v>
      </c>
      <c r="W24" s="70">
        <f t="shared" si="2"/>
        <v>74.61953853706432</v>
      </c>
    </row>
    <row r="25" spans="1:23" s="1" customFormat="1" ht="24.75" customHeight="1">
      <c r="A25" s="66">
        <v>23</v>
      </c>
      <c r="B25" s="71"/>
      <c r="C25" s="72">
        <f t="shared" si="0"/>
        <v>50.48255382331105</v>
      </c>
      <c r="D25" s="73">
        <f t="shared" si="1"/>
        <v>52.148405671139116</v>
      </c>
      <c r="E25" s="72">
        <f t="shared" si="1"/>
        <v>53.734931240499165</v>
      </c>
      <c r="F25" s="73">
        <f t="shared" si="1"/>
        <v>55.24766492291224</v>
      </c>
      <c r="G25" s="72">
        <f t="shared" si="1"/>
        <v>56.69163798339745</v>
      </c>
      <c r="H25" s="73">
        <f t="shared" si="1"/>
        <v>58.07143446341665</v>
      </c>
      <c r="I25" s="72">
        <f t="shared" si="1"/>
        <v>59.391239792130655</v>
      </c>
      <c r="J25" s="73">
        <f t="shared" si="1"/>
        <v>60.654883191963215</v>
      </c>
      <c r="K25" s="72">
        <f t="shared" si="1"/>
        <v>61.86587478346943</v>
      </c>
      <c r="L25" s="73">
        <f t="shared" si="1"/>
        <v>63.0274381467509</v>
      </c>
      <c r="M25" s="72">
        <f t="shared" si="1"/>
        <v>64.14253897550111</v>
      </c>
      <c r="N25" s="73">
        <f t="shared" si="2"/>
        <v>65.2139103599866</v>
      </c>
      <c r="O25" s="72">
        <f t="shared" si="2"/>
        <v>66.24407515276111</v>
      </c>
      <c r="P25" s="73">
        <f t="shared" si="2"/>
        <v>67.23536580241208</v>
      </c>
      <c r="Q25" s="72">
        <f t="shared" si="2"/>
        <v>68.18994198355742</v>
      </c>
      <c r="R25" s="73">
        <f t="shared" si="2"/>
        <v>69.10980630357022</v>
      </c>
      <c r="S25" s="72">
        <f t="shared" si="2"/>
        <v>69.99681832643971</v>
      </c>
      <c r="T25" s="73">
        <f t="shared" si="2"/>
        <v>70.85270712043658</v>
      </c>
      <c r="U25" s="72">
        <f t="shared" si="2"/>
        <v>71.6790825077439</v>
      </c>
      <c r="V25" s="73">
        <f t="shared" si="2"/>
        <v>72.47744517005775</v>
      </c>
      <c r="W25" s="74">
        <f t="shared" si="2"/>
        <v>73.24919574362781</v>
      </c>
    </row>
    <row r="26" spans="1:23" ht="24.75" customHeight="1">
      <c r="A26" s="66">
        <v>24</v>
      </c>
      <c r="B26" s="67"/>
      <c r="C26" s="75">
        <f t="shared" si="0"/>
        <v>47.90419161676647</v>
      </c>
      <c r="D26" s="76">
        <f t="shared" si="1"/>
        <v>49.65678399298964</v>
      </c>
      <c r="E26" s="75">
        <f t="shared" si="1"/>
        <v>51.32591958939263</v>
      </c>
      <c r="F26" s="76">
        <f t="shared" si="1"/>
        <v>52.917420972009474</v>
      </c>
      <c r="G26" s="75">
        <f t="shared" si="1"/>
        <v>54.43658138268916</v>
      </c>
      <c r="H26" s="76">
        <f t="shared" si="1"/>
        <v>55.888223552894225</v>
      </c>
      <c r="I26" s="75">
        <f t="shared" si="1"/>
        <v>57.27675084613383</v>
      </c>
      <c r="J26" s="76">
        <f t="shared" si="1"/>
        <v>58.60619187157601</v>
      </c>
      <c r="K26" s="75">
        <f t="shared" si="1"/>
        <v>59.88023952095809</v>
      </c>
      <c r="L26" s="76">
        <f t="shared" si="1"/>
        <v>61.10228522546743</v>
      </c>
      <c r="M26" s="75">
        <f t="shared" si="1"/>
        <v>62.27544910179641</v>
      </c>
      <c r="N26" s="76">
        <f t="shared" si="2"/>
        <v>63.40260655160268</v>
      </c>
      <c r="O26" s="75">
        <f t="shared" si="2"/>
        <v>64.48641179180102</v>
      </c>
      <c r="P26" s="76">
        <f t="shared" si="2"/>
        <v>65.52931872104848</v>
      </c>
      <c r="Q26" s="75">
        <f t="shared" si="2"/>
        <v>66.53359946773121</v>
      </c>
      <c r="R26" s="76">
        <f t="shared" si="2"/>
        <v>67.50136091453457</v>
      </c>
      <c r="S26" s="75">
        <f t="shared" si="2"/>
        <v>68.43455945252353</v>
      </c>
      <c r="T26" s="76">
        <f t="shared" si="2"/>
        <v>69.33501418216198</v>
      </c>
      <c r="U26" s="75">
        <f t="shared" si="2"/>
        <v>70.20441874870947</v>
      </c>
      <c r="V26" s="76">
        <f t="shared" si="2"/>
        <v>71.04435197401806</v>
      </c>
      <c r="W26" s="77">
        <f t="shared" si="2"/>
        <v>71.85628742514972</v>
      </c>
    </row>
    <row r="27" spans="1:23" s="1" customFormat="1" ht="24.75" customHeight="1">
      <c r="A27" s="66">
        <v>25</v>
      </c>
      <c r="B27" s="71"/>
      <c r="C27" s="72">
        <f t="shared" si="0"/>
        <v>45.28301886792453</v>
      </c>
      <c r="D27" s="73">
        <f t="shared" si="1"/>
        <v>47.12379199263691</v>
      </c>
      <c r="E27" s="72">
        <f t="shared" si="1"/>
        <v>48.876909254267744</v>
      </c>
      <c r="F27" s="73">
        <f t="shared" si="1"/>
        <v>50.54848617814831</v>
      </c>
      <c r="G27" s="72">
        <f t="shared" si="1"/>
        <v>52.14408233276158</v>
      </c>
      <c r="H27" s="73">
        <f t="shared" si="1"/>
        <v>53.66876310272538</v>
      </c>
      <c r="I27" s="72">
        <f t="shared" si="1"/>
        <v>55.127153404429876</v>
      </c>
      <c r="J27" s="73">
        <f t="shared" si="1"/>
        <v>56.523484544359704</v>
      </c>
      <c r="K27" s="72">
        <f t="shared" si="1"/>
        <v>57.8616352201258</v>
      </c>
      <c r="L27" s="73">
        <f t="shared" si="1"/>
        <v>59.14516750096266</v>
      </c>
      <c r="M27" s="72">
        <f t="shared" si="1"/>
        <v>60.377358490566046</v>
      </c>
      <c r="N27" s="73">
        <f t="shared" si="2"/>
        <v>61.56122826489086</v>
      </c>
      <c r="O27" s="72">
        <f t="shared" si="2"/>
        <v>62.699564586357035</v>
      </c>
      <c r="P27" s="73">
        <f t="shared" si="2"/>
        <v>63.794944820220735</v>
      </c>
      <c r="Q27" s="72">
        <f t="shared" si="2"/>
        <v>64.84975541579317</v>
      </c>
      <c r="R27" s="73">
        <f t="shared" si="2"/>
        <v>65.86620926243569</v>
      </c>
      <c r="S27" s="72">
        <f t="shared" si="2"/>
        <v>66.84636118598384</v>
      </c>
      <c r="T27" s="73">
        <f t="shared" si="2"/>
        <v>67.79212181396888</v>
      </c>
      <c r="U27" s="72">
        <f t="shared" si="2"/>
        <v>68.70527000650618</v>
      </c>
      <c r="V27" s="73">
        <f t="shared" si="2"/>
        <v>69.58746402302526</v>
      </c>
      <c r="W27" s="74">
        <f t="shared" si="2"/>
        <v>70.44025157232706</v>
      </c>
    </row>
    <row r="28" spans="1:23" ht="24.75" customHeight="1">
      <c r="A28" s="66">
        <v>26</v>
      </c>
      <c r="B28" s="67"/>
      <c r="C28" s="75">
        <f t="shared" si="0"/>
        <v>42.6179604261796</v>
      </c>
      <c r="D28" s="76">
        <f t="shared" si="1"/>
        <v>44.54839068938635</v>
      </c>
      <c r="E28" s="75">
        <f t="shared" si="1"/>
        <v>46.38689570196419</v>
      </c>
      <c r="F28" s="76">
        <f t="shared" si="1"/>
        <v>48.13988885349191</v>
      </c>
      <c r="G28" s="75">
        <f t="shared" si="1"/>
        <v>49.81320049813201</v>
      </c>
      <c r="H28" s="76">
        <f t="shared" si="1"/>
        <v>51.41214273634366</v>
      </c>
      <c r="I28" s="75">
        <f t="shared" si="1"/>
        <v>52.94156574680697</v>
      </c>
      <c r="J28" s="76">
        <f t="shared" si="1"/>
        <v>54.4059069270378</v>
      </c>
      <c r="K28" s="75">
        <f t="shared" si="1"/>
        <v>55.80923389142567</v>
      </c>
      <c r="L28" s="76">
        <f t="shared" si="1"/>
        <v>57.15528220420589</v>
      </c>
      <c r="M28" s="75">
        <f t="shared" si="1"/>
        <v>58.44748858447488</v>
      </c>
      <c r="N28" s="76">
        <f t="shared" si="2"/>
        <v>59.689020204733346</v>
      </c>
      <c r="O28" s="75">
        <f t="shared" si="2"/>
        <v>60.882800608828006</v>
      </c>
      <c r="P28" s="76">
        <f t="shared" si="2"/>
        <v>62.03153269578703</v>
      </c>
      <c r="Q28" s="75">
        <f t="shared" si="2"/>
        <v>63.13771914989572</v>
      </c>
      <c r="R28" s="76">
        <f t="shared" si="2"/>
        <v>64.20368064203682</v>
      </c>
      <c r="S28" s="75">
        <f t="shared" si="2"/>
        <v>65.23157208088716</v>
      </c>
      <c r="T28" s="76">
        <f t="shared" si="2"/>
        <v>66.22339715346203</v>
      </c>
      <c r="U28" s="75">
        <f t="shared" si="2"/>
        <v>67.18102136146538</v>
      </c>
      <c r="V28" s="76">
        <f t="shared" si="2"/>
        <v>68.1061837319093</v>
      </c>
      <c r="W28" s="77">
        <f t="shared" si="2"/>
        <v>69.00050735667173</v>
      </c>
    </row>
    <row r="29" spans="1:23" s="1" customFormat="1" ht="24.75" customHeight="1">
      <c r="A29" s="66">
        <v>27</v>
      </c>
      <c r="B29" s="71"/>
      <c r="C29" s="72">
        <f t="shared" si="0"/>
        <v>39.90790483499615</v>
      </c>
      <c r="D29" s="73">
        <f t="shared" si="1"/>
        <v>41.929506018007224</v>
      </c>
      <c r="E29" s="72">
        <f t="shared" si="1"/>
        <v>43.854840478017756</v>
      </c>
      <c r="F29" s="73">
        <f t="shared" si="1"/>
        <v>45.6906244980278</v>
      </c>
      <c r="G29" s="72">
        <f t="shared" si="1"/>
        <v>47.442963789855575</v>
      </c>
      <c r="H29" s="73">
        <f t="shared" si="1"/>
        <v>49.117421335379895</v>
      </c>
      <c r="I29" s="72">
        <f t="shared" si="1"/>
        <v>50.71907637892489</v>
      </c>
      <c r="J29" s="73">
        <f t="shared" si="1"/>
        <v>52.252575888702005</v>
      </c>
      <c r="K29" s="72">
        <f t="shared" si="1"/>
        <v>53.72217958557175</v>
      </c>
      <c r="L29" s="73">
        <f t="shared" si="1"/>
        <v>55.13179945807948</v>
      </c>
      <c r="M29" s="72">
        <f t="shared" si="1"/>
        <v>56.48503453568687</v>
      </c>
      <c r="N29" s="73">
        <f t="shared" si="2"/>
        <v>57.78520157103516</v>
      </c>
      <c r="O29" s="72">
        <f t="shared" si="2"/>
        <v>59.03536218194698</v>
      </c>
      <c r="P29" s="73">
        <f t="shared" si="2"/>
        <v>60.23834692074892</v>
      </c>
      <c r="Q29" s="72">
        <f t="shared" si="2"/>
        <v>61.39677666922485</v>
      </c>
      <c r="R29" s="73">
        <f t="shared" si="2"/>
        <v>62.513081699574414</v>
      </c>
      <c r="S29" s="72">
        <f t="shared" si="2"/>
        <v>63.589518693125754</v>
      </c>
      <c r="T29" s="73">
        <f t="shared" si="2"/>
        <v>64.6281859676051</v>
      </c>
      <c r="U29" s="72">
        <f t="shared" si="2"/>
        <v>65.6310371291714</v>
      </c>
      <c r="V29" s="73">
        <f t="shared" si="2"/>
        <v>66.59989333610832</v>
      </c>
      <c r="W29" s="74">
        <f t="shared" si="2"/>
        <v>67.53645433614734</v>
      </c>
    </row>
    <row r="30" spans="1:23" s="52" customFormat="1" ht="24.75" customHeight="1">
      <c r="A30" s="66">
        <v>28</v>
      </c>
      <c r="B30" s="67"/>
      <c r="C30" s="68">
        <f t="shared" si="0"/>
        <v>37.1517027863777</v>
      </c>
      <c r="D30" s="69">
        <f t="shared" si="1"/>
        <v>39.26602733519595</v>
      </c>
      <c r="E30" s="68">
        <f t="shared" si="1"/>
        <v>41.27966976264188</v>
      </c>
      <c r="F30" s="69">
        <f t="shared" si="1"/>
        <v>43.19965440276478</v>
      </c>
      <c r="G30" s="68">
        <f t="shared" si="1"/>
        <v>45.03236701379115</v>
      </c>
      <c r="H30" s="69">
        <f t="shared" si="1"/>
        <v>46.78362573099416</v>
      </c>
      <c r="I30" s="68">
        <f t="shared" si="1"/>
        <v>48.45874276484049</v>
      </c>
      <c r="J30" s="69">
        <f t="shared" si="1"/>
        <v>50.06257822277846</v>
      </c>
      <c r="K30" s="68">
        <f t="shared" si="1"/>
        <v>51.59958720330238</v>
      </c>
      <c r="L30" s="69">
        <f t="shared" si="1"/>
        <v>53.07386112339674</v>
      </c>
      <c r="M30" s="68">
        <f t="shared" si="1"/>
        <v>54.4891640866873</v>
      </c>
      <c r="N30" s="69">
        <f t="shared" si="2"/>
        <v>55.8489649729861</v>
      </c>
      <c r="O30" s="68">
        <f t="shared" si="2"/>
        <v>57.15646582519647</v>
      </c>
      <c r="P30" s="69">
        <f t="shared" si="2"/>
        <v>58.41462702260647</v>
      </c>
      <c r="Q30" s="68">
        <f t="shared" si="2"/>
        <v>59.62618965714941</v>
      </c>
      <c r="R30" s="69">
        <f t="shared" si="2"/>
        <v>60.79369546861807</v>
      </c>
      <c r="S30" s="68">
        <f t="shared" si="2"/>
        <v>61.91950464396285</v>
      </c>
      <c r="T30" s="69">
        <f t="shared" si="2"/>
        <v>63.005811742979745</v>
      </c>
      <c r="U30" s="68">
        <f t="shared" si="2"/>
        <v>64.05465997651328</v>
      </c>
      <c r="V30" s="69">
        <f t="shared" si="2"/>
        <v>65.06795403263892</v>
      </c>
      <c r="W30" s="70">
        <f t="shared" si="2"/>
        <v>66.04747162022704</v>
      </c>
    </row>
    <row r="31" spans="1:23" s="1" customFormat="1" ht="24.75" customHeight="1">
      <c r="A31" s="66">
        <v>29</v>
      </c>
      <c r="B31" s="71"/>
      <c r="C31" s="72">
        <f t="shared" si="0"/>
        <v>34.34816549570648</v>
      </c>
      <c r="D31" s="73">
        <f t="shared" si="1"/>
        <v>36.556805849088946</v>
      </c>
      <c r="E31" s="72">
        <f t="shared" si="1"/>
        <v>38.66027285231033</v>
      </c>
      <c r="F31" s="73">
        <f t="shared" si="1"/>
        <v>40.66590418096329</v>
      </c>
      <c r="G31" s="72">
        <f t="shared" si="1"/>
        <v>42.58037044922291</v>
      </c>
      <c r="H31" s="73">
        <f t="shared" si="1"/>
        <v>44.40974932778213</v>
      </c>
      <c r="I31" s="72">
        <f t="shared" si="1"/>
        <v>46.159589994230075</v>
      </c>
      <c r="J31" s="73">
        <f t="shared" si="1"/>
        <v>47.83496935572277</v>
      </c>
      <c r="K31" s="72">
        <f t="shared" si="1"/>
        <v>49.44054124381994</v>
      </c>
      <c r="L31" s="73">
        <f t="shared" si="1"/>
        <v>50.980579585464184</v>
      </c>
      <c r="M31" s="72">
        <f t="shared" si="1"/>
        <v>52.45901639344264</v>
      </c>
      <c r="N31" s="73">
        <f t="shared" si="2"/>
        <v>53.87947528738272</v>
      </c>
      <c r="O31" s="72">
        <f t="shared" si="2"/>
        <v>55.2453011469405</v>
      </c>
      <c r="P31" s="73">
        <f t="shared" si="2"/>
        <v>56.5595864080244</v>
      </c>
      <c r="Q31" s="72">
        <f t="shared" si="2"/>
        <v>57.8251944372163</v>
      </c>
      <c r="R31" s="73">
        <f t="shared" si="2"/>
        <v>59.04478035625578</v>
      </c>
      <c r="S31" s="72">
        <f t="shared" si="2"/>
        <v>60.22080963532955</v>
      </c>
      <c r="T31" s="73">
        <f t="shared" si="2"/>
        <v>61.35557472917266</v>
      </c>
      <c r="U31" s="72">
        <f t="shared" si="2"/>
        <v>62.451209992193604</v>
      </c>
      <c r="V31" s="73">
        <f t="shared" si="2"/>
        <v>63.50970507680705</v>
      </c>
      <c r="W31" s="74">
        <f t="shared" si="2"/>
        <v>64.53291699193339</v>
      </c>
    </row>
    <row r="32" spans="1:23" s="52" customFormat="1" ht="24.75" customHeight="1">
      <c r="A32" s="66">
        <v>30</v>
      </c>
      <c r="B32" s="67"/>
      <c r="C32" s="68">
        <f t="shared" si="0"/>
        <v>31.496062992125985</v>
      </c>
      <c r="D32" s="69">
        <f t="shared" si="1"/>
        <v>33.80065296715961</v>
      </c>
      <c r="E32" s="68">
        <f t="shared" si="1"/>
        <v>35.99550056242968</v>
      </c>
      <c r="F32" s="69">
        <f t="shared" si="1"/>
        <v>38.088262223036075</v>
      </c>
      <c r="G32" s="68">
        <f t="shared" si="1"/>
        <v>40.085898353614894</v>
      </c>
      <c r="H32" s="69">
        <f t="shared" si="1"/>
        <v>41.99475065616798</v>
      </c>
      <c r="I32" s="68">
        <f t="shared" si="1"/>
        <v>43.820609380349204</v>
      </c>
      <c r="J32" s="69">
        <f t="shared" si="1"/>
        <v>45.568771988607814</v>
      </c>
      <c r="K32" s="68">
        <f t="shared" si="1"/>
        <v>47.24409448818897</v>
      </c>
      <c r="L32" s="69">
        <f t="shared" si="1"/>
        <v>48.851036477583165</v>
      </c>
      <c r="M32" s="68">
        <f t="shared" si="1"/>
        <v>50.39370078740157</v>
      </c>
      <c r="N32" s="69">
        <f t="shared" si="2"/>
        <v>51.87586845761927</v>
      </c>
      <c r="O32" s="68">
        <f t="shared" si="2"/>
        <v>53.30102967898244</v>
      </c>
      <c r="P32" s="69">
        <f t="shared" si="2"/>
        <v>54.67241123161492</v>
      </c>
      <c r="Q32" s="68">
        <f t="shared" si="2"/>
        <v>55.993000874890654</v>
      </c>
      <c r="R32" s="69">
        <f t="shared" si="2"/>
        <v>57.265569076592705</v>
      </c>
      <c r="S32" s="68">
        <f t="shared" si="2"/>
        <v>58.49268841394826</v>
      </c>
      <c r="T32" s="69">
        <f t="shared" si="2"/>
        <v>59.67675093244924</v>
      </c>
      <c r="U32" s="68">
        <f t="shared" si="2"/>
        <v>60.81998370893294</v>
      </c>
      <c r="V32" s="69">
        <f t="shared" si="2"/>
        <v>61.92446283197651</v>
      </c>
      <c r="W32" s="70">
        <f t="shared" si="2"/>
        <v>62.99212598425197</v>
      </c>
    </row>
    <row r="33" spans="1:23" s="1" customFormat="1" ht="24.75" customHeight="1">
      <c r="A33" s="66">
        <v>31</v>
      </c>
      <c r="B33" s="71"/>
      <c r="C33" s="72">
        <f t="shared" si="0"/>
        <v>28.59412231930103</v>
      </c>
      <c r="D33" s="73">
        <f t="shared" si="1"/>
        <v>30.996338557507908</v>
      </c>
      <c r="E33" s="72">
        <f t="shared" si="1"/>
        <v>33.284163546276325</v>
      </c>
      <c r="F33" s="73">
        <f t="shared" si="1"/>
        <v>35.46557807045089</v>
      </c>
      <c r="G33" s="72">
        <f t="shared" si="1"/>
        <v>37.54783738898115</v>
      </c>
      <c r="H33" s="73">
        <f t="shared" si="1"/>
        <v>39.53755184891008</v>
      </c>
      <c r="I33" s="72">
        <f t="shared" si="1"/>
        <v>41.44075698449426</v>
      </c>
      <c r="J33" s="73">
        <f t="shared" si="1"/>
        <v>43.26297466750037</v>
      </c>
      <c r="K33" s="72">
        <f t="shared" si="1"/>
        <v>45.009266613714594</v>
      </c>
      <c r="L33" s="73">
        <f t="shared" si="1"/>
        <v>46.68428133763434</v>
      </c>
      <c r="M33" s="72">
        <f t="shared" si="1"/>
        <v>48.29229547259729</v>
      </c>
      <c r="N33" s="73">
        <f t="shared" si="2"/>
        <v>49.83725022971858</v>
      </c>
      <c r="O33" s="72">
        <f t="shared" si="2"/>
        <v>51.32278365002749</v>
      </c>
      <c r="P33" s="73">
        <f t="shared" si="2"/>
        <v>52.75225920541911</v>
      </c>
      <c r="Q33" s="72">
        <f t="shared" si="2"/>
        <v>54.12879122172212</v>
      </c>
      <c r="R33" s="73">
        <f t="shared" si="2"/>
        <v>55.4552675283414</v>
      </c>
      <c r="S33" s="72">
        <f t="shared" si="2"/>
        <v>56.73436968115284</v>
      </c>
      <c r="T33" s="73">
        <f t="shared" si="2"/>
        <v>57.96859105667265</v>
      </c>
      <c r="U33" s="72">
        <f t="shared" si="2"/>
        <v>59.16025307441593</v>
      </c>
      <c r="V33" s="73">
        <f t="shared" si="2"/>
        <v>60.31151976952383</v>
      </c>
      <c r="W33" s="74">
        <f t="shared" si="2"/>
        <v>61.424410908128145</v>
      </c>
    </row>
    <row r="34" spans="1:23" s="52" customFormat="1" ht="24.75" customHeight="1">
      <c r="A34" s="66">
        <v>32</v>
      </c>
      <c r="B34" s="67"/>
      <c r="C34" s="68">
        <f t="shared" si="0"/>
        <v>25.641025641025628</v>
      </c>
      <c r="D34" s="69">
        <f t="shared" si="1"/>
        <v>28.14258911819888</v>
      </c>
      <c r="E34" s="68">
        <f t="shared" si="1"/>
        <v>30.525030525030505</v>
      </c>
      <c r="F34" s="69">
        <f t="shared" si="1"/>
        <v>32.796660703637436</v>
      </c>
      <c r="G34" s="68">
        <f t="shared" si="1"/>
        <v>34.96503496503496</v>
      </c>
      <c r="H34" s="69">
        <f t="shared" si="1"/>
        <v>37.03703703703704</v>
      </c>
      <c r="I34" s="68">
        <f t="shared" si="1"/>
        <v>39.01895206243032</v>
      </c>
      <c r="J34" s="69">
        <f t="shared" si="1"/>
        <v>40.9165302782324</v>
      </c>
      <c r="K34" s="68">
        <f t="shared" si="1"/>
        <v>42.735042735042725</v>
      </c>
      <c r="L34" s="69">
        <f t="shared" si="1"/>
        <v>44.47933019361591</v>
      </c>
      <c r="M34" s="68">
        <f t="shared" si="1"/>
        <v>46.153846153846146</v>
      </c>
      <c r="N34" s="69">
        <f t="shared" si="2"/>
        <v>47.76269482151834</v>
      </c>
      <c r="O34" s="68">
        <f t="shared" si="2"/>
        <v>49.30966469428007</v>
      </c>
      <c r="P34" s="69">
        <f t="shared" si="2"/>
        <v>50.798258345428174</v>
      </c>
      <c r="Q34" s="68">
        <f t="shared" si="2"/>
        <v>52.23171889838556</v>
      </c>
      <c r="R34" s="69">
        <f t="shared" si="2"/>
        <v>53.61305361305361</v>
      </c>
      <c r="S34" s="68">
        <f t="shared" si="2"/>
        <v>54.94505494505495</v>
      </c>
      <c r="T34" s="69">
        <f t="shared" si="2"/>
        <v>56.23031938821412</v>
      </c>
      <c r="U34" s="68">
        <f t="shared" si="2"/>
        <v>57.47126436781609</v>
      </c>
      <c r="V34" s="69">
        <f t="shared" si="2"/>
        <v>58.670143415906125</v>
      </c>
      <c r="W34" s="70">
        <f t="shared" si="2"/>
        <v>59.829059829059815</v>
      </c>
    </row>
    <row r="35" spans="1:23" s="1" customFormat="1" ht="24.75" customHeight="1">
      <c r="A35" s="66">
        <v>33</v>
      </c>
      <c r="B35" s="71"/>
      <c r="C35" s="72">
        <f t="shared" si="0"/>
        <v>22.63540824575585</v>
      </c>
      <c r="D35" s="73">
        <f t="shared" si="1"/>
        <v>25.238085848926396</v>
      </c>
      <c r="E35" s="72">
        <f t="shared" si="1"/>
        <v>27.716826423374506</v>
      </c>
      <c r="F35" s="73">
        <f t="shared" si="1"/>
        <v>30.080276738545997</v>
      </c>
      <c r="G35" s="72">
        <f t="shared" si="1"/>
        <v>32.33629749393695</v>
      </c>
      <c r="H35" s="73">
        <f t="shared" si="1"/>
        <v>34.49205066019941</v>
      </c>
      <c r="I35" s="72">
        <f t="shared" si="1"/>
        <v>36.55407542792874</v>
      </c>
      <c r="J35" s="73">
        <f t="shared" si="1"/>
        <v>38.528354460861046</v>
      </c>
      <c r="K35" s="72">
        <f t="shared" si="1"/>
        <v>40.42037186742119</v>
      </c>
      <c r="L35" s="73">
        <f t="shared" si="1"/>
        <v>42.23516407371357</v>
      </c>
      <c r="M35" s="72">
        <f t="shared" si="1"/>
        <v>43.977364591754245</v>
      </c>
      <c r="N35" s="73">
        <f t="shared" si="2"/>
        <v>45.65124352085215</v>
      </c>
      <c r="O35" s="72">
        <f t="shared" si="2"/>
        <v>47.26074249113862</v>
      </c>
      <c r="P35" s="73">
        <f t="shared" si="2"/>
        <v>48.80950565122559</v>
      </c>
      <c r="Q35" s="72">
        <f t="shared" si="2"/>
        <v>50.300907212790804</v>
      </c>
      <c r="R35" s="73">
        <f t="shared" si="2"/>
        <v>51.738075990299116</v>
      </c>
      <c r="S35" s="72">
        <f t="shared" si="2"/>
        <v>53.123917311467835</v>
      </c>
      <c r="T35" s="73">
        <f t="shared" si="2"/>
        <v>54.46113262136748</v>
      </c>
      <c r="U35" s="72">
        <f t="shared" si="2"/>
        <v>55.752237058511966</v>
      </c>
      <c r="V35" s="73">
        <f t="shared" si="2"/>
        <v>56.99957524354986</v>
      </c>
      <c r="W35" s="74">
        <f t="shared" si="2"/>
        <v>58.20533548908651</v>
      </c>
    </row>
    <row r="36" spans="1:23" s="52" customFormat="1" ht="24.75" customHeight="1">
      <c r="A36" s="66">
        <v>34</v>
      </c>
      <c r="B36" s="67"/>
      <c r="C36" s="68">
        <f t="shared" si="0"/>
        <v>19.57585644371941</v>
      </c>
      <c r="D36" s="69">
        <f t="shared" si="1"/>
        <v>22.28146261886762</v>
      </c>
      <c r="E36" s="68">
        <f t="shared" si="1"/>
        <v>24.85823040472306</v>
      </c>
      <c r="F36" s="69">
        <f t="shared" si="1"/>
        <v>27.315148526120115</v>
      </c>
      <c r="G36" s="68">
        <f t="shared" si="1"/>
        <v>29.660388551090023</v>
      </c>
      <c r="H36" s="69">
        <f t="shared" si="1"/>
        <v>31.901395686061274</v>
      </c>
      <c r="I36" s="68">
        <f t="shared" si="1"/>
        <v>34.04496772820769</v>
      </c>
      <c r="J36" s="69">
        <f t="shared" si="1"/>
        <v>36.097323938773386</v>
      </c>
      <c r="K36" s="68">
        <f t="shared" si="1"/>
        <v>38.0641653072322</v>
      </c>
      <c r="L36" s="69">
        <f t="shared" si="1"/>
        <v>39.95072743616207</v>
      </c>
      <c r="M36" s="68">
        <f t="shared" si="1"/>
        <v>41.76182707993475</v>
      </c>
      <c r="N36" s="69">
        <f t="shared" si="2"/>
        <v>43.50190320826536</v>
      </c>
      <c r="O36" s="68">
        <f t="shared" si="2"/>
        <v>45.17505333166019</v>
      </c>
      <c r="P36" s="69">
        <f t="shared" si="2"/>
        <v>46.785065714549546</v>
      </c>
      <c r="Q36" s="68">
        <f t="shared" si="2"/>
        <v>48.335448009183736</v>
      </c>
      <c r="R36" s="69">
        <f t="shared" si="2"/>
        <v>49.82945276583124</v>
      </c>
      <c r="S36" s="68">
        <f t="shared" si="2"/>
        <v>51.27010020974132</v>
      </c>
      <c r="T36" s="69">
        <f t="shared" si="2"/>
        <v>52.66019862053175</v>
      </c>
      <c r="U36" s="68">
        <f t="shared" si="2"/>
        <v>54.002362603363885</v>
      </c>
      <c r="V36" s="69">
        <f t="shared" si="2"/>
        <v>55.29902950203224</v>
      </c>
      <c r="W36" s="70">
        <f t="shared" si="2"/>
        <v>56.55247417074497</v>
      </c>
    </row>
    <row r="37" spans="1:23" s="1" customFormat="1" ht="24.75" customHeight="1">
      <c r="A37" s="66">
        <v>35</v>
      </c>
      <c r="B37" s="71"/>
      <c r="C37" s="72">
        <f t="shared" si="0"/>
        <v>16.46090534979423</v>
      </c>
      <c r="D37" s="73">
        <f t="shared" si="1"/>
        <v>19.271303824149367</v>
      </c>
      <c r="E37" s="72">
        <f t="shared" si="1"/>
        <v>21.947873799725638</v>
      </c>
      <c r="F37" s="73">
        <f t="shared" si="1"/>
        <v>24.49995214853097</v>
      </c>
      <c r="G37" s="72">
        <f t="shared" si="1"/>
        <v>26.93602693602695</v>
      </c>
      <c r="H37" s="73">
        <f t="shared" si="1"/>
        <v>29.26383173296755</v>
      </c>
      <c r="I37" s="72">
        <f t="shared" si="1"/>
        <v>31.49042762569334</v>
      </c>
      <c r="J37" s="73">
        <f t="shared" si="1"/>
        <v>33.62227475702654</v>
      </c>
      <c r="K37" s="72">
        <f t="shared" si="1"/>
        <v>35.66529492455418</v>
      </c>
      <c r="L37" s="73">
        <f t="shared" si="1"/>
        <v>37.62492651381542</v>
      </c>
      <c r="M37" s="72">
        <f t="shared" si="1"/>
        <v>39.50617283950617</v>
      </c>
      <c r="N37" s="73">
        <f t="shared" si="2"/>
        <v>41.31364479948358</v>
      </c>
      <c r="O37" s="72">
        <f t="shared" si="2"/>
        <v>43.05159860715416</v>
      </c>
      <c r="P37" s="73">
        <f t="shared" si="2"/>
        <v>44.72396925227115</v>
      </c>
      <c r="Q37" s="72">
        <f t="shared" si="2"/>
        <v>46.33440024386526</v>
      </c>
      <c r="R37" s="73">
        <f t="shared" si="2"/>
        <v>47.88627010849233</v>
      </c>
      <c r="S37" s="72">
        <f t="shared" si="2"/>
        <v>49.38271604938272</v>
      </c>
      <c r="T37" s="73">
        <f t="shared" si="2"/>
        <v>50.82665511515414</v>
      </c>
      <c r="U37" s="72">
        <f t="shared" si="2"/>
        <v>52.22080317865758</v>
      </c>
      <c r="V37" s="73">
        <f t="shared" si="2"/>
        <v>53.56769198577107</v>
      </c>
      <c r="W37" s="74">
        <f t="shared" si="2"/>
        <v>54.86968449931413</v>
      </c>
    </row>
    <row r="38" spans="1:23" s="52" customFormat="1" ht="24.75" customHeight="1">
      <c r="A38" s="66">
        <v>36</v>
      </c>
      <c r="B38" s="67"/>
      <c r="C38" s="68">
        <f t="shared" si="0"/>
        <v>13.289036544850497</v>
      </c>
      <c r="D38" s="69">
        <f aca="true" t="shared" si="3" ref="D38:S53">(1-((($W$18/($W$18-0.01*$A38*($W$18-1))))/(($W$18/($W$18-0.01*D$21*($W$18-1)))))*$A38/D$21)*100</f>
        <v>16.206142127866485</v>
      </c>
      <c r="E38" s="68">
        <f t="shared" si="3"/>
        <v>18.984337921215</v>
      </c>
      <c r="F38" s="69">
        <f t="shared" si="3"/>
        <v>21.633315305570587</v>
      </c>
      <c r="G38" s="68">
        <f t="shared" si="3"/>
        <v>24.16188462700092</v>
      </c>
      <c r="H38" s="69">
        <f t="shared" si="3"/>
        <v>26.578073089701014</v>
      </c>
      <c r="I38" s="68">
        <f t="shared" si="3"/>
        <v>28.88920988010979</v>
      </c>
      <c r="J38" s="69">
        <f t="shared" si="3"/>
        <v>31.10200042411819</v>
      </c>
      <c r="K38" s="68">
        <f t="shared" si="3"/>
        <v>33.22259136212625</v>
      </c>
      <c r="L38" s="69">
        <f t="shared" si="3"/>
        <v>35.256627567970725</v>
      </c>
      <c r="M38" s="68">
        <f t="shared" si="3"/>
        <v>37.209302325581405</v>
      </c>
      <c r="N38" s="69">
        <f t="shared" si="3"/>
        <v>39.08540160250147</v>
      </c>
      <c r="O38" s="68">
        <f t="shared" si="3"/>
        <v>40.88934321492462</v>
      </c>
      <c r="P38" s="69">
        <f t="shared" si="3"/>
        <v>42.62521155895445</v>
      </c>
      <c r="Q38" s="68">
        <f t="shared" si="3"/>
        <v>44.296788482835005</v>
      </c>
      <c r="R38" s="69">
        <f t="shared" si="3"/>
        <v>45.90758079130174</v>
      </c>
      <c r="S38" s="68">
        <f t="shared" si="3"/>
        <v>47.4608448030375</v>
      </c>
      <c r="T38" s="69">
        <f aca="true" t="shared" si="4" ref="N38:W53">(1-((($W$18/($W$18-0.01*$A38*($W$18-1))))/(($W$18/($W$18-0.01*T$21*($W$18-1)))))*$A38/T$21)*100</f>
        <v>48.959608323133416</v>
      </c>
      <c r="U38" s="68">
        <f t="shared" si="4"/>
        <v>50.40669034253638</v>
      </c>
      <c r="V38" s="69">
        <f t="shared" si="4"/>
        <v>51.80471873416297</v>
      </c>
      <c r="W38" s="70">
        <f t="shared" si="4"/>
        <v>53.156146179402</v>
      </c>
    </row>
    <row r="39" spans="1:23" s="1" customFormat="1" ht="26.25" customHeight="1">
      <c r="A39" s="66">
        <v>37</v>
      </c>
      <c r="B39" s="71"/>
      <c r="C39" s="72">
        <f t="shared" si="0"/>
        <v>10.058675607711653</v>
      </c>
      <c r="D39" s="73">
        <f t="shared" si="3"/>
        <v>13.08445607507207</v>
      </c>
      <c r="E39" s="72">
        <f t="shared" si="3"/>
        <v>15.966151758272451</v>
      </c>
      <c r="F39" s="73">
        <f t="shared" si="3"/>
        <v>18.713815084114692</v>
      </c>
      <c r="G39" s="72">
        <f t="shared" si="3"/>
        <v>21.336584622418652</v>
      </c>
      <c r="H39" s="73">
        <f t="shared" si="3"/>
        <v>23.842786625686884</v>
      </c>
      <c r="I39" s="72">
        <f t="shared" si="3"/>
        <v>26.240023324465188</v>
      </c>
      <c r="J39" s="73">
        <f t="shared" si="3"/>
        <v>28.535249950955034</v>
      </c>
      <c r="K39" s="72">
        <f t="shared" si="3"/>
        <v>30.73484213467449</v>
      </c>
      <c r="L39" s="73">
        <f t="shared" si="3"/>
        <v>32.84465504558908</v>
      </c>
      <c r="M39" s="72">
        <f t="shared" si="3"/>
        <v>34.87007544006705</v>
      </c>
      <c r="N39" s="73">
        <f t="shared" si="4"/>
        <v>36.8160675837812</v>
      </c>
      <c r="O39" s="72">
        <f t="shared" si="4"/>
        <v>38.68721387581404</v>
      </c>
      <c r="P39" s="73">
        <f t="shared" si="4"/>
        <v>40.48775087380791</v>
      </c>
      <c r="Q39" s="72">
        <f t="shared" si="4"/>
        <v>42.22160131632051</v>
      </c>
      <c r="R39" s="73">
        <f t="shared" si="4"/>
        <v>43.892402651832654</v>
      </c>
      <c r="S39" s="72">
        <f t="shared" si="4"/>
        <v>45.503532511076514</v>
      </c>
      <c r="T39" s="73">
        <f t="shared" si="4"/>
        <v>47.0581314980662</v>
      </c>
      <c r="U39" s="72">
        <f t="shared" si="4"/>
        <v>48.55912362343555</v>
      </c>
      <c r="V39" s="73">
        <f t="shared" si="4"/>
        <v>50.00923465980933</v>
      </c>
      <c r="W39" s="74">
        <f t="shared" si="4"/>
        <v>51.411008661637325</v>
      </c>
    </row>
    <row r="40" spans="1:23" s="52" customFormat="1" ht="23.25" customHeight="1">
      <c r="A40" s="66">
        <v>38</v>
      </c>
      <c r="B40" s="67"/>
      <c r="C40" s="68">
        <f t="shared" si="0"/>
        <v>6.768189509306244</v>
      </c>
      <c r="D40" s="69">
        <f t="shared" si="3"/>
        <v>9.904667574594516</v>
      </c>
      <c r="E40" s="68">
        <f t="shared" si="3"/>
        <v>12.891789541535715</v>
      </c>
      <c r="F40" s="69">
        <f t="shared" si="3"/>
        <v>15.739975603037804</v>
      </c>
      <c r="G40" s="68">
        <f t="shared" si="3"/>
        <v>18.458698661744332</v>
      </c>
      <c r="H40" s="69">
        <f t="shared" si="3"/>
        <v>21.056589584508366</v>
      </c>
      <c r="I40" s="68">
        <f t="shared" si="3"/>
        <v>23.541528728021767</v>
      </c>
      <c r="J40" s="69">
        <f t="shared" si="3"/>
        <v>25.920725780321842</v>
      </c>
      <c r="K40" s="68">
        <f t="shared" si="3"/>
        <v>28.2007896221094</v>
      </c>
      <c r="L40" s="69">
        <f t="shared" si="3"/>
        <v>30.38778963361993</v>
      </c>
      <c r="M40" s="68">
        <f t="shared" si="3"/>
        <v>32.487309644670034</v>
      </c>
      <c r="N40" s="69">
        <f t="shared" si="4"/>
        <v>34.50449553763975</v>
      </c>
      <c r="O40" s="68">
        <f t="shared" si="4"/>
        <v>36.44409735780294</v>
      </c>
      <c r="P40" s="69">
        <f t="shared" si="4"/>
        <v>38.31050665645053</v>
      </c>
      <c r="Q40" s="68">
        <f t="shared" si="4"/>
        <v>40.10778968477783</v>
      </c>
      <c r="R40" s="69">
        <f t="shared" si="4"/>
        <v>41.83971696662051</v>
      </c>
      <c r="S40" s="68">
        <f t="shared" si="4"/>
        <v>43.5097897026831</v>
      </c>
      <c r="T40" s="69">
        <f t="shared" si="4"/>
        <v>45.12126339537505</v>
      </c>
      <c r="U40" s="68">
        <f t="shared" si="4"/>
        <v>46.67716902969834</v>
      </c>
      <c r="V40" s="69">
        <f t="shared" si="4"/>
        <v>48.18033210014625</v>
      </c>
      <c r="W40" s="70">
        <f t="shared" si="4"/>
        <v>49.63338973491257</v>
      </c>
    </row>
    <row r="41" spans="1:23" s="1" customFormat="1" ht="24.75" customHeight="1">
      <c r="A41" s="66">
        <v>39</v>
      </c>
      <c r="B41" s="71"/>
      <c r="C41" s="72">
        <f t="shared" si="0"/>
        <v>3.415883859948754</v>
      </c>
      <c r="D41" s="73">
        <f t="shared" si="3"/>
        <v>6.665139238924422</v>
      </c>
      <c r="E41" s="72">
        <f t="shared" si="3"/>
        <v>9.759668171282154</v>
      </c>
      <c r="F41" s="73">
        <f t="shared" si="3"/>
        <v>12.71026552539074</v>
      </c>
      <c r="G41" s="72">
        <f t="shared" si="3"/>
        <v>15.526744817948924</v>
      </c>
      <c r="H41" s="73">
        <f t="shared" si="3"/>
        <v>18.218047253060064</v>
      </c>
      <c r="I41" s="72">
        <f t="shared" si="3"/>
        <v>20.792336538818557</v>
      </c>
      <c r="J41" s="73">
        <f t="shared" si="3"/>
        <v>23.25708159965115</v>
      </c>
      <c r="K41" s="72">
        <f t="shared" si="3"/>
        <v>25.61912894961571</v>
      </c>
      <c r="L41" s="73">
        <f t="shared" si="3"/>
        <v>27.884766203663357</v>
      </c>
      <c r="M41" s="72">
        <f t="shared" si="3"/>
        <v>30.059777967549095</v>
      </c>
      <c r="N41" s="73">
        <f t="shared" si="4"/>
        <v>32.149495152458925</v>
      </c>
      <c r="O41" s="72">
        <f t="shared" si="4"/>
        <v>34.158838599487616</v>
      </c>
      <c r="P41" s="73">
        <f t="shared" si="4"/>
        <v>36.092357765496374</v>
      </c>
      <c r="Q41" s="72">
        <f t="shared" si="4"/>
        <v>37.954265110541805</v>
      </c>
      <c r="R41" s="73">
        <f t="shared" si="4"/>
        <v>39.74846673394923</v>
      </c>
      <c r="S41" s="72">
        <f t="shared" si="4"/>
        <v>41.478589727949256</v>
      </c>
      <c r="T41" s="73">
        <f t="shared" si="4"/>
        <v>43.148006651984346</v>
      </c>
      <c r="U41" s="72">
        <f t="shared" si="4"/>
        <v>44.75985747519066</v>
      </c>
      <c r="V41" s="73">
        <f t="shared" si="4"/>
        <v>46.31706928744084</v>
      </c>
      <c r="W41" s="74">
        <f t="shared" si="4"/>
        <v>47.822374039282664</v>
      </c>
    </row>
    <row r="42" spans="1:23" s="52" customFormat="1" ht="24.75" customHeight="1">
      <c r="A42" s="66">
        <v>40</v>
      </c>
      <c r="B42" s="67"/>
      <c r="C42" s="68">
        <f t="shared" si="0"/>
        <v>0</v>
      </c>
      <c r="D42" s="69">
        <f t="shared" si="3"/>
        <v>3.3641715727502297</v>
      </c>
      <c r="E42" s="68">
        <f t="shared" si="3"/>
        <v>6.568144499178985</v>
      </c>
      <c r="F42" s="69">
        <f t="shared" si="3"/>
        <v>9.623095429029682</v>
      </c>
      <c r="G42" s="68">
        <f t="shared" si="3"/>
        <v>12.539184952978067</v>
      </c>
      <c r="H42" s="69">
        <f t="shared" si="3"/>
        <v>15.325670498084321</v>
      </c>
      <c r="I42" s="68">
        <f t="shared" si="3"/>
        <v>17.99100449775114</v>
      </c>
      <c r="J42" s="69">
        <f t="shared" si="3"/>
        <v>20.542920029347044</v>
      </c>
      <c r="K42" s="68">
        <f t="shared" si="3"/>
        <v>22.988505747126453</v>
      </c>
      <c r="L42" s="69">
        <f t="shared" si="3"/>
        <v>25.334271639690375</v>
      </c>
      <c r="M42" s="68">
        <f t="shared" si="3"/>
        <v>27.586206896551737</v>
      </c>
      <c r="N42" s="69">
        <f t="shared" si="4"/>
        <v>29.749830966869517</v>
      </c>
      <c r="O42" s="68">
        <f t="shared" si="4"/>
        <v>31.830238726790462</v>
      </c>
      <c r="P42" s="69">
        <f t="shared" si="4"/>
        <v>33.83214053350686</v>
      </c>
      <c r="Q42" s="68">
        <f t="shared" si="4"/>
        <v>35.759897828863366</v>
      </c>
      <c r="R42" s="69">
        <f t="shared" si="4"/>
        <v>37.617554858934184</v>
      </c>
      <c r="S42" s="68">
        <f t="shared" si="4"/>
        <v>39.40886699507391</v>
      </c>
      <c r="T42" s="69">
        <f t="shared" si="4"/>
        <v>41.137326073805205</v>
      </c>
      <c r="U42" s="68">
        <f t="shared" si="4"/>
        <v>42.80618311533889</v>
      </c>
      <c r="V42" s="69">
        <f t="shared" si="4"/>
        <v>44.418468731735835</v>
      </c>
      <c r="W42" s="70">
        <f t="shared" si="4"/>
        <v>45.977011494252885</v>
      </c>
    </row>
    <row r="43" spans="1:23" s="1" customFormat="1" ht="24.75" customHeight="1">
      <c r="A43" s="66">
        <v>41</v>
      </c>
      <c r="B43" s="71"/>
      <c r="C43" s="72">
        <f t="shared" si="0"/>
        <v>-3.4812880765883625</v>
      </c>
      <c r="D43" s="73">
        <f t="shared" si="3"/>
        <v>0</v>
      </c>
      <c r="E43" s="72">
        <f t="shared" si="3"/>
        <v>3.315512453893632</v>
      </c>
      <c r="F43" s="73">
        <f t="shared" si="3"/>
        <v>6.476815026210847</v>
      </c>
      <c r="G43" s="72">
        <f t="shared" si="3"/>
        <v>9.494422027059102</v>
      </c>
      <c r="H43" s="73">
        <f t="shared" si="3"/>
        <v>12.377913161202969</v>
      </c>
      <c r="I43" s="72">
        <f t="shared" si="3"/>
        <v>15.136035115601477</v>
      </c>
      <c r="J43" s="73">
        <f t="shared" si="3"/>
        <v>17.77679017832342</v>
      </c>
      <c r="K43" s="72">
        <f t="shared" si="3"/>
        <v>20.30751378009863</v>
      </c>
      <c r="L43" s="73">
        <f t="shared" si="3"/>
        <v>22.73494254098507</v>
      </c>
      <c r="M43" s="72">
        <f t="shared" si="3"/>
        <v>25.06527415143601</v>
      </c>
      <c r="N43" s="73">
        <f t="shared" si="4"/>
        <v>27.30422020853598</v>
      </c>
      <c r="O43" s="72">
        <f t="shared" si="4"/>
        <v>29.457052955747475</v>
      </c>
      <c r="P43" s="73">
        <f t="shared" si="4"/>
        <v>31.528646731366074</v>
      </c>
      <c r="Q43" s="72">
        <f t="shared" si="4"/>
        <v>33.523514811591404</v>
      </c>
      <c r="R43" s="73">
        <f t="shared" si="4"/>
        <v>35.44584223435399</v>
      </c>
      <c r="S43" s="72">
        <f t="shared" si="4"/>
        <v>37.29951510630363</v>
      </c>
      <c r="T43" s="73">
        <f t="shared" si="4"/>
        <v>39.0881468248515</v>
      </c>
      <c r="U43" s="72">
        <f t="shared" si="4"/>
        <v>40.8151015875874</v>
      </c>
      <c r="V43" s="73">
        <f t="shared" si="4"/>
        <v>42.48351551090852</v>
      </c>
      <c r="W43" s="74">
        <f t="shared" si="4"/>
        <v>44.0963156367856</v>
      </c>
    </row>
    <row r="44" spans="1:23" s="52" customFormat="1" ht="24.75" customHeight="1">
      <c r="A44" s="66">
        <v>42</v>
      </c>
      <c r="B44" s="67"/>
      <c r="C44" s="68">
        <f t="shared" si="0"/>
        <v>-7.0298769771528935</v>
      </c>
      <c r="D44" s="69">
        <f t="shared" si="3"/>
        <v>-3.4292082815379876</v>
      </c>
      <c r="E44" s="68">
        <f t="shared" si="3"/>
        <v>0</v>
      </c>
      <c r="F44" s="69">
        <f t="shared" si="3"/>
        <v>3.2697102219315988</v>
      </c>
      <c r="G44" s="68">
        <f t="shared" si="3"/>
        <v>6.390797251957181</v>
      </c>
      <c r="H44" s="69">
        <f t="shared" si="3"/>
        <v>9.373169302870554</v>
      </c>
      <c r="I44" s="68">
        <f t="shared" si="3"/>
        <v>12.225873003744193</v>
      </c>
      <c r="J44" s="69">
        <f t="shared" si="3"/>
        <v>14.957185057772149</v>
      </c>
      <c r="K44" s="68">
        <f t="shared" si="3"/>
        <v>17.574692442882256</v>
      </c>
      <c r="L44" s="69">
        <f t="shared" si="3"/>
        <v>20.085362791865446</v>
      </c>
      <c r="M44" s="68">
        <f t="shared" si="3"/>
        <v>22.495606326889273</v>
      </c>
      <c r="N44" s="69">
        <f t="shared" si="4"/>
        <v>24.811330507598484</v>
      </c>
      <c r="O44" s="68">
        <f t="shared" si="4"/>
        <v>27.037988373665012</v>
      </c>
      <c r="P44" s="69">
        <f t="shared" si="4"/>
        <v>29.180621414596963</v>
      </c>
      <c r="Q44" s="68">
        <f t="shared" si="4"/>
        <v>31.24389767623512</v>
      </c>
      <c r="R44" s="69">
        <f t="shared" si="4"/>
        <v>33.23214571017735</v>
      </c>
      <c r="S44" s="68">
        <f t="shared" si="4"/>
        <v>35.14938488576451</v>
      </c>
      <c r="T44" s="69">
        <f t="shared" si="4"/>
        <v>36.99935251133106</v>
      </c>
      <c r="U44" s="68">
        <f t="shared" si="4"/>
        <v>38.7855281498091</v>
      </c>
      <c r="V44" s="69">
        <f t="shared" si="4"/>
        <v>40.51115546155909</v>
      </c>
      <c r="W44" s="70">
        <f t="shared" si="4"/>
        <v>42.17926186291741</v>
      </c>
    </row>
    <row r="45" spans="1:23" s="1" customFormat="1" ht="24.75" customHeight="1">
      <c r="A45" s="66">
        <v>43</v>
      </c>
      <c r="B45" s="71"/>
      <c r="C45" s="72">
        <f t="shared" si="0"/>
        <v>-10.647737355811904</v>
      </c>
      <c r="D45" s="73">
        <f t="shared" si="3"/>
        <v>-6.925357629796358</v>
      </c>
      <c r="E45" s="72">
        <f t="shared" si="3"/>
        <v>-3.3802340812101317</v>
      </c>
      <c r="F45" s="73">
        <f t="shared" si="3"/>
        <v>0</v>
      </c>
      <c r="G45" s="72">
        <f t="shared" si="3"/>
        <v>3.226587077518761</v>
      </c>
      <c r="H45" s="73">
        <f t="shared" si="3"/>
        <v>6.309770284925564</v>
      </c>
      <c r="I45" s="72">
        <f t="shared" si="3"/>
        <v>9.258902048532104</v>
      </c>
      <c r="J45" s="73">
        <f t="shared" si="3"/>
        <v>12.082538843474488</v>
      </c>
      <c r="K45" s="72">
        <f t="shared" si="3"/>
        <v>14.788524105294298</v>
      </c>
      <c r="L45" s="73">
        <f t="shared" si="3"/>
        <v>17.38406098908064</v>
      </c>
      <c r="M45" s="72">
        <f t="shared" si="3"/>
        <v>19.875776397515523</v>
      </c>
      <c r="N45" s="73">
        <f t="shared" si="4"/>
        <v>22.269777476207874</v>
      </c>
      <c r="O45" s="72">
        <f t="shared" si="4"/>
        <v>24.571701590335127</v>
      </c>
      <c r="P45" s="73">
        <f t="shared" si="4"/>
        <v>26.786760643551933</v>
      </c>
      <c r="Q45" s="72">
        <f t="shared" si="4"/>
        <v>28.919780472575507</v>
      </c>
      <c r="R45" s="73">
        <f t="shared" si="4"/>
        <v>30.975235944180046</v>
      </c>
      <c r="S45" s="72">
        <f t="shared" si="4"/>
        <v>32.95728229179872</v>
      </c>
      <c r="T45" s="73">
        <f t="shared" si="4"/>
        <v>34.86978315353602</v>
      </c>
      <c r="U45" s="72">
        <f t="shared" si="4"/>
        <v>36.71633570969617</v>
      </c>
      <c r="V45" s="73">
        <f t="shared" si="4"/>
        <v>38.5002932639526</v>
      </c>
      <c r="W45" s="74">
        <f t="shared" si="4"/>
        <v>40.22478556640047</v>
      </c>
    </row>
    <row r="46" spans="1:23" s="52" customFormat="1" ht="24.75" customHeight="1">
      <c r="A46" s="66">
        <v>44</v>
      </c>
      <c r="B46" s="67"/>
      <c r="C46" s="68">
        <f t="shared" si="0"/>
        <v>-14.336917562724016</v>
      </c>
      <c r="D46" s="69">
        <f t="shared" si="3"/>
        <v>-10.490427484919994</v>
      </c>
      <c r="E46" s="68">
        <f t="shared" si="3"/>
        <v>-6.827103601297146</v>
      </c>
      <c r="F46" s="69">
        <f t="shared" si="3"/>
        <v>-3.3341668750521025</v>
      </c>
      <c r="G46" s="68">
        <f t="shared" si="3"/>
        <v>0</v>
      </c>
      <c r="H46" s="69">
        <f t="shared" si="3"/>
        <v>3.1859816806053542</v>
      </c>
      <c r="I46" s="68">
        <f t="shared" si="3"/>
        <v>6.233442418575663</v>
      </c>
      <c r="J46" s="69">
        <f t="shared" si="3"/>
        <v>9.151223976206824</v>
      </c>
      <c r="K46" s="68">
        <f t="shared" si="3"/>
        <v>11.947431302270017</v>
      </c>
      <c r="L46" s="69">
        <f t="shared" si="3"/>
        <v>14.629507717065326</v>
      </c>
      <c r="M46" s="68">
        <f t="shared" si="3"/>
        <v>17.204301075268813</v>
      </c>
      <c r="N46" s="69">
        <f t="shared" si="4"/>
        <v>19.6781221449153</v>
      </c>
      <c r="O46" s="68">
        <f t="shared" si="4"/>
        <v>22.056796250344647</v>
      </c>
      <c r="P46" s="69">
        <f t="shared" si="4"/>
        <v>24.34570906877663</v>
      </c>
      <c r="Q46" s="68">
        <f t="shared" si="4"/>
        <v>26.54984733837781</v>
      </c>
      <c r="R46" s="69">
        <f t="shared" si="4"/>
        <v>28.673835125448033</v>
      </c>
      <c r="S46" s="68">
        <f t="shared" si="4"/>
        <v>30.72196620583718</v>
      </c>
      <c r="T46" s="69">
        <f t="shared" si="4"/>
        <v>32.69823303779161</v>
      </c>
      <c r="U46" s="68">
        <f t="shared" si="4"/>
        <v>34.60635273760968</v>
      </c>
      <c r="V46" s="69">
        <f t="shared" si="4"/>
        <v>36.44979041370513</v>
      </c>
      <c r="W46" s="70">
        <f t="shared" si="4"/>
        <v>38.23178016726404</v>
      </c>
    </row>
    <row r="47" spans="1:23" s="52" customFormat="1" ht="24.75" customHeight="1">
      <c r="A47" s="66">
        <v>45</v>
      </c>
      <c r="B47" s="71"/>
      <c r="C47" s="72">
        <f t="shared" si="0"/>
        <v>-18.09954751131224</v>
      </c>
      <c r="D47" s="73">
        <f t="shared" si="3"/>
        <v>-14.126476106390019</v>
      </c>
      <c r="E47" s="72">
        <f t="shared" si="3"/>
        <v>-10.342598577892726</v>
      </c>
      <c r="F47" s="73">
        <f t="shared" si="3"/>
        <v>-6.7347153530464166</v>
      </c>
      <c r="G47" s="72">
        <f t="shared" si="3"/>
        <v>-3.2908268202386015</v>
      </c>
      <c r="H47" s="73">
        <f t="shared" si="3"/>
        <v>0</v>
      </c>
      <c r="I47" s="72">
        <f t="shared" si="3"/>
        <v>3.1477473932716826</v>
      </c>
      <c r="J47" s="73">
        <f t="shared" si="3"/>
        <v>6.161548088957347</v>
      </c>
      <c r="K47" s="72">
        <f t="shared" si="3"/>
        <v>9.04977375565611</v>
      </c>
      <c r="L47" s="73">
        <f t="shared" si="3"/>
        <v>11.8201126604488</v>
      </c>
      <c r="M47" s="72">
        <f t="shared" si="3"/>
        <v>14.479638009049756</v>
      </c>
      <c r="N47" s="73">
        <f t="shared" si="4"/>
        <v>17.034868245940892</v>
      </c>
      <c r="O47" s="72">
        <f t="shared" si="4"/>
        <v>19.491820396797756</v>
      </c>
      <c r="P47" s="73">
        <f t="shared" si="4"/>
        <v>21.856057372150605</v>
      </c>
      <c r="Q47" s="72">
        <f t="shared" si="4"/>
        <v>24.13273001508295</v>
      </c>
      <c r="R47" s="73">
        <f t="shared" si="4"/>
        <v>26.326614561908677</v>
      </c>
      <c r="S47" s="72">
        <f t="shared" si="4"/>
        <v>28.44214608920491</v>
      </c>
      <c r="T47" s="73">
        <f t="shared" si="4"/>
        <v>30.483448440104777</v>
      </c>
      <c r="U47" s="72">
        <f t="shared" si="4"/>
        <v>32.454361054766736</v>
      </c>
      <c r="V47" s="73">
        <f t="shared" si="4"/>
        <v>34.358463072321484</v>
      </c>
      <c r="W47" s="74">
        <f t="shared" si="4"/>
        <v>36.19909502262443</v>
      </c>
    </row>
    <row r="48" spans="1:23" s="52" customFormat="1" ht="24.75" customHeight="1">
      <c r="A48" s="66">
        <v>46</v>
      </c>
      <c r="B48" s="67"/>
      <c r="C48" s="68">
        <f t="shared" si="0"/>
        <v>-21.937842778793424</v>
      </c>
      <c r="D48" s="69">
        <f t="shared" si="3"/>
        <v>-17.835644535604423</v>
      </c>
      <c r="E48" s="68">
        <f t="shared" si="3"/>
        <v>-13.928789065900604</v>
      </c>
      <c r="F48" s="69">
        <f t="shared" si="3"/>
        <v>-10.203647804089977</v>
      </c>
      <c r="G48" s="68">
        <f t="shared" si="3"/>
        <v>-6.647831145088934</v>
      </c>
      <c r="H48" s="69">
        <f t="shared" si="3"/>
        <v>-3.2500507820434787</v>
      </c>
      <c r="I48" s="68">
        <f t="shared" si="3"/>
        <v>0</v>
      </c>
      <c r="J48" s="69">
        <f t="shared" si="3"/>
        <v>3.1117507487650187</v>
      </c>
      <c r="K48" s="68">
        <f t="shared" si="3"/>
        <v>6.093845216331495</v>
      </c>
      <c r="L48" s="69">
        <f t="shared" si="3"/>
        <v>8.95422154236466</v>
      </c>
      <c r="M48" s="68">
        <f t="shared" si="3"/>
        <v>11.700182815356474</v>
      </c>
      <c r="N48" s="69">
        <f t="shared" si="3"/>
        <v>14.338459332544694</v>
      </c>
      <c r="O48" s="68">
        <f t="shared" si="3"/>
        <v>16.875263675994923</v>
      </c>
      <c r="P48" s="69">
        <f t="shared" si="3"/>
        <v>19.316339553654593</v>
      </c>
      <c r="Q48" s="68">
        <f t="shared" si="3"/>
        <v>21.667005213623113</v>
      </c>
      <c r="R48" s="69">
        <f t="shared" si="3"/>
        <v>23.932192122320085</v>
      </c>
      <c r="S48" s="68">
        <f t="shared" si="3"/>
        <v>26.11647949856358</v>
      </c>
      <c r="T48" s="69">
        <f t="shared" si="4"/>
        <v>28.224125212482754</v>
      </c>
      <c r="U48" s="68">
        <f t="shared" si="4"/>
        <v>30.259093487990906</v>
      </c>
      <c r="V48" s="69">
        <f t="shared" si="4"/>
        <v>32.22507978805811</v>
      </c>
      <c r="W48" s="70">
        <f t="shared" si="4"/>
        <v>34.125533211456414</v>
      </c>
    </row>
    <row r="49" spans="1:23" s="52" customFormat="1" ht="24.75" customHeight="1">
      <c r="A49" s="66">
        <v>47</v>
      </c>
      <c r="B49" s="71"/>
      <c r="C49" s="72">
        <f t="shared" si="0"/>
        <v>-25.85410895660205</v>
      </c>
      <c r="D49" s="73">
        <f t="shared" si="3"/>
        <v>-21.620160799945932</v>
      </c>
      <c r="E49" s="72">
        <f t="shared" si="3"/>
        <v>-17.587829222178275</v>
      </c>
      <c r="F49" s="73">
        <f t="shared" si="3"/>
        <v>-13.743047950353237</v>
      </c>
      <c r="G49" s="72">
        <f t="shared" si="3"/>
        <v>-10.073029463611194</v>
      </c>
      <c r="H49" s="73">
        <f t="shared" si="3"/>
        <v>-6.566122909613226</v>
      </c>
      <c r="I49" s="72">
        <f t="shared" si="3"/>
        <v>-3.211690553615143</v>
      </c>
      <c r="J49" s="73">
        <f t="shared" si="3"/>
        <v>0</v>
      </c>
      <c r="K49" s="72">
        <f t="shared" si="3"/>
        <v>3.077870113881198</v>
      </c>
      <c r="L49" s="73">
        <f t="shared" si="3"/>
        <v>6.030112876175398</v>
      </c>
      <c r="M49" s="72">
        <f t="shared" si="3"/>
        <v>8.864265927977844</v>
      </c>
      <c r="N49" s="73">
        <f t="shared" si="4"/>
        <v>11.587275722846835</v>
      </c>
      <c r="O49" s="72">
        <f t="shared" si="4"/>
        <v>14.205554371759355</v>
      </c>
      <c r="P49" s="73">
        <f t="shared" si="4"/>
        <v>16.72503005278838</v>
      </c>
      <c r="Q49" s="72">
        <f t="shared" si="4"/>
        <v>19.151191819705204</v>
      </c>
      <c r="R49" s="73">
        <f t="shared" si="4"/>
        <v>21.48912952237052</v>
      </c>
      <c r="S49" s="72">
        <f t="shared" si="4"/>
        <v>23.743569449940637</v>
      </c>
      <c r="T49" s="73">
        <f t="shared" si="4"/>
        <v>25.91890622215741</v>
      </c>
      <c r="U49" s="72">
        <f t="shared" si="4"/>
        <v>28.019231381539132</v>
      </c>
      <c r="V49" s="73">
        <f t="shared" si="4"/>
        <v>30.048359077890975</v>
      </c>
      <c r="W49" s="74">
        <f t="shared" si="4"/>
        <v>32.00984918436443</v>
      </c>
    </row>
    <row r="50" spans="1:23" s="52" customFormat="1" ht="24.75" customHeight="1">
      <c r="A50" s="66">
        <v>48</v>
      </c>
      <c r="B50" s="67"/>
      <c r="C50" s="68">
        <f t="shared" si="0"/>
        <v>-29.850746268656735</v>
      </c>
      <c r="D50" s="69">
        <f t="shared" si="3"/>
        <v>-25.482344375682576</v>
      </c>
      <c r="E50" s="68">
        <f t="shared" si="3"/>
        <v>-21.32196162046911</v>
      </c>
      <c r="F50" s="69">
        <f t="shared" si="3"/>
        <v>-17.355085039916695</v>
      </c>
      <c r="G50" s="68">
        <f t="shared" si="3"/>
        <v>-13.568521031207602</v>
      </c>
      <c r="H50" s="69">
        <f t="shared" si="3"/>
        <v>-9.950248756218883</v>
      </c>
      <c r="I50" s="68">
        <f t="shared" si="3"/>
        <v>-6.489292667099278</v>
      </c>
      <c r="J50" s="69">
        <f t="shared" si="3"/>
        <v>-3.1756113051762513</v>
      </c>
      <c r="K50" s="68">
        <f t="shared" si="3"/>
        <v>0</v>
      </c>
      <c r="L50" s="69">
        <f t="shared" si="3"/>
        <v>3.0459945172098823</v>
      </c>
      <c r="M50" s="68">
        <f t="shared" si="3"/>
        <v>5.970149253731338</v>
      </c>
      <c r="N50" s="69">
        <f t="shared" si="4"/>
        <v>8.779631255487264</v>
      </c>
      <c r="O50" s="68">
        <f t="shared" si="4"/>
        <v>11.48105625717566</v>
      </c>
      <c r="P50" s="69">
        <f t="shared" si="4"/>
        <v>14.08054069276261</v>
      </c>
      <c r="Q50" s="68">
        <f t="shared" si="4"/>
        <v>16.58374792703151</v>
      </c>
      <c r="R50" s="69">
        <f t="shared" si="4"/>
        <v>18.995929443690642</v>
      </c>
      <c r="S50" s="68">
        <f t="shared" si="4"/>
        <v>21.321961620469075</v>
      </c>
      <c r="T50" s="69">
        <f t="shared" si="4"/>
        <v>23.56637863315003</v>
      </c>
      <c r="U50" s="68">
        <f t="shared" si="4"/>
        <v>25.733401955738543</v>
      </c>
      <c r="V50" s="69">
        <f t="shared" si="4"/>
        <v>27.826966860612178</v>
      </c>
      <c r="W50" s="70">
        <f t="shared" si="4"/>
        <v>29.850746268656714</v>
      </c>
    </row>
    <row r="51" spans="1:23" s="52" customFormat="1" ht="24.75" customHeight="1">
      <c r="A51" s="66">
        <v>49</v>
      </c>
      <c r="B51" s="71"/>
      <c r="C51" s="72">
        <f t="shared" si="0"/>
        <v>-33.93025447690861</v>
      </c>
      <c r="D51" s="73">
        <f t="shared" si="3"/>
        <v>-29.424610928484384</v>
      </c>
      <c r="E51" s="72">
        <f t="shared" si="3"/>
        <v>-25.13352183474713</v>
      </c>
      <c r="F51" s="73">
        <f t="shared" si="3"/>
        <v>-21.042018280253405</v>
      </c>
      <c r="G51" s="72">
        <f t="shared" si="3"/>
        <v>-17.13649216005484</v>
      </c>
      <c r="H51" s="73">
        <f t="shared" si="3"/>
        <v>-13.404544978531785</v>
      </c>
      <c r="I51" s="72">
        <f t="shared" si="3"/>
        <v>-9.83485637011845</v>
      </c>
      <c r="J51" s="73">
        <f t="shared" si="3"/>
        <v>-6.417069404616282</v>
      </c>
      <c r="K51" s="72">
        <f t="shared" si="3"/>
        <v>-3.141690229343408</v>
      </c>
      <c r="L51" s="73">
        <f t="shared" si="3"/>
        <v>0</v>
      </c>
      <c r="M51" s="72">
        <f t="shared" si="3"/>
        <v>3.016022620169634</v>
      </c>
      <c r="N51" s="73">
        <f t="shared" si="4"/>
        <v>5.913769843469884</v>
      </c>
      <c r="O51" s="72">
        <f t="shared" si="4"/>
        <v>8.700065250489363</v>
      </c>
      <c r="P51" s="73">
        <f t="shared" si="4"/>
        <v>11.381217434602464</v>
      </c>
      <c r="Q51" s="72">
        <f t="shared" si="4"/>
        <v>13.963067685970598</v>
      </c>
      <c r="R51" s="73">
        <f t="shared" si="4"/>
        <v>16.45103247365264</v>
      </c>
      <c r="S51" s="72">
        <f t="shared" si="4"/>
        <v>18.850141376060325</v>
      </c>
      <c r="T51" s="73">
        <f t="shared" si="4"/>
        <v>21.165071018734384</v>
      </c>
      <c r="U51" s="72">
        <f t="shared" si="4"/>
        <v>23.400175501316244</v>
      </c>
      <c r="V51" s="73">
        <f t="shared" si="4"/>
        <v>25.559513730251272</v>
      </c>
      <c r="W51" s="74">
        <f t="shared" si="4"/>
        <v>27.64687401822179</v>
      </c>
    </row>
    <row r="52" spans="1:23" s="52" customFormat="1" ht="24.75" customHeight="1">
      <c r="A52" s="66">
        <v>50</v>
      </c>
      <c r="B52" s="67"/>
      <c r="C52" s="68">
        <f t="shared" si="0"/>
        <v>-38.095238095238095</v>
      </c>
      <c r="D52" s="69">
        <f t="shared" si="3"/>
        <v>-33.44947735191634</v>
      </c>
      <c r="E52" s="68">
        <f t="shared" si="3"/>
        <v>-29.02494331065759</v>
      </c>
      <c r="F52" s="69">
        <f t="shared" si="3"/>
        <v>-24.8062015503876</v>
      </c>
      <c r="G52" s="68">
        <f t="shared" si="3"/>
        <v>-20.779220779220765</v>
      </c>
      <c r="H52" s="69">
        <f t="shared" si="3"/>
        <v>-16.93121693121691</v>
      </c>
      <c r="I52" s="68">
        <f t="shared" si="3"/>
        <v>-13.25051759834366</v>
      </c>
      <c r="J52" s="69">
        <f t="shared" si="3"/>
        <v>-9.726443768996962</v>
      </c>
      <c r="K52" s="68">
        <f t="shared" si="3"/>
        <v>-6.349206349206349</v>
      </c>
      <c r="L52" s="69">
        <f t="shared" si="3"/>
        <v>-3.109815354713308</v>
      </c>
      <c r="M52" s="68">
        <f t="shared" si="3"/>
        <v>0</v>
      </c>
      <c r="N52" s="69">
        <f t="shared" si="4"/>
        <v>2.9878618113912236</v>
      </c>
      <c r="O52" s="68">
        <f t="shared" si="4"/>
        <v>5.860805860805862</v>
      </c>
      <c r="P52" s="69">
        <f t="shared" si="4"/>
        <v>8.625336927223747</v>
      </c>
      <c r="Q52" s="68">
        <f t="shared" si="4"/>
        <v>11.28747795414463</v>
      </c>
      <c r="R52" s="69">
        <f t="shared" si="4"/>
        <v>13.852813852813872</v>
      </c>
      <c r="S52" s="68">
        <f t="shared" si="4"/>
        <v>16.326530612244916</v>
      </c>
      <c r="T52" s="69">
        <f t="shared" si="4"/>
        <v>18.71345029239767</v>
      </c>
      <c r="U52" s="68">
        <f t="shared" si="4"/>
        <v>21.018062397372738</v>
      </c>
      <c r="V52" s="69">
        <f t="shared" si="4"/>
        <v>23.244552058111378</v>
      </c>
      <c r="W52" s="70">
        <f t="shared" si="4"/>
        <v>25.396825396825406</v>
      </c>
    </row>
    <row r="53" spans="1:23" s="52" customFormat="1" ht="24.75" customHeight="1">
      <c r="A53" s="66">
        <v>51</v>
      </c>
      <c r="B53" s="71"/>
      <c r="C53" s="72">
        <f t="shared" si="0"/>
        <v>-42.34841193455247</v>
      </c>
      <c r="D53" s="73">
        <f t="shared" si="3"/>
        <v>-37.55956712598885</v>
      </c>
      <c r="E53" s="72">
        <f t="shared" si="3"/>
        <v>-32.99876254640451</v>
      </c>
      <c r="F53" s="73">
        <f t="shared" si="3"/>
        <v>-28.650088412382214</v>
      </c>
      <c r="G53" s="72">
        <f t="shared" si="3"/>
        <v>-24.49908128445182</v>
      </c>
      <c r="H53" s="73">
        <f t="shared" si="3"/>
        <v>-20.532563362207213</v>
      </c>
      <c r="I53" s="72">
        <f t="shared" si="3"/>
        <v>-16.738502740929782</v>
      </c>
      <c r="J53" s="73">
        <f t="shared" si="3"/>
        <v>-13.105891507791846</v>
      </c>
      <c r="K53" s="72">
        <f t="shared" si="3"/>
        <v>-9.624639076034637</v>
      </c>
      <c r="L53" s="73">
        <f t="shared" si="3"/>
        <v>-6.285478580267512</v>
      </c>
      <c r="M53" s="72">
        <f t="shared" si="3"/>
        <v>-3.0798845043310985</v>
      </c>
      <c r="N53" s="73">
        <f t="shared" si="4"/>
        <v>0</v>
      </c>
      <c r="O53" s="72">
        <f t="shared" si="4"/>
        <v>2.961427408010664</v>
      </c>
      <c r="P53" s="73">
        <f t="shared" si="4"/>
        <v>5.81110283836056</v>
      </c>
      <c r="Q53" s="72">
        <f t="shared" si="4"/>
        <v>8.555234734253025</v>
      </c>
      <c r="R53" s="73">
        <f t="shared" si="4"/>
        <v>11.199580015749422</v>
      </c>
      <c r="S53" s="72">
        <f t="shared" si="4"/>
        <v>13.749484394335221</v>
      </c>
      <c r="T53" s="73">
        <f t="shared" si="4"/>
        <v>16.209918443847837</v>
      </c>
      <c r="U53" s="72">
        <f t="shared" si="4"/>
        <v>18.58550993992897</v>
      </c>
      <c r="V53" s="73">
        <f t="shared" si="4"/>
        <v>20.88057291071924</v>
      </c>
      <c r="W53" s="74">
        <f t="shared" si="4"/>
        <v>23.09913378248317</v>
      </c>
    </row>
    <row r="54" spans="1:23" s="52" customFormat="1" ht="24.75" customHeight="1">
      <c r="A54" s="66">
        <v>52</v>
      </c>
      <c r="B54" s="67"/>
      <c r="C54" s="68">
        <f t="shared" si="0"/>
        <v>-46.692607003891084</v>
      </c>
      <c r="D54" s="69">
        <f aca="true" t="shared" si="5" ref="D54:S65">(1-((($W$18/($W$18-0.01*$A54*($W$18-1))))/(($W$18/($W$18-0.01*D$21*($W$18-1)))))*$A54/D$21)*100</f>
        <v>-41.75761601973993</v>
      </c>
      <c r="E54" s="68">
        <f t="shared" si="5"/>
        <v>-37.05762460626274</v>
      </c>
      <c r="F54" s="69">
        <f t="shared" si="5"/>
        <v>-32.57623744457516</v>
      </c>
      <c r="G54" s="68">
        <f t="shared" si="5"/>
        <v>-28.2985496993279</v>
      </c>
      <c r="H54" s="69">
        <f t="shared" si="5"/>
        <v>-24.210981409424992</v>
      </c>
      <c r="I54" s="68">
        <f t="shared" si="5"/>
        <v>-20.301133479952615</v>
      </c>
      <c r="J54" s="69">
        <f t="shared" si="5"/>
        <v>-16.557662058117394</v>
      </c>
      <c r="K54" s="68">
        <f t="shared" si="5"/>
        <v>-12.970168612191934</v>
      </c>
      <c r="L54" s="69">
        <f t="shared" si="5"/>
        <v>-9.529103470181832</v>
      </c>
      <c r="M54" s="68">
        <f t="shared" si="5"/>
        <v>-6.225680933852162</v>
      </c>
      <c r="N54" s="69">
        <f t="shared" si="5"/>
        <v>-3.0518043793392957</v>
      </c>
      <c r="O54" s="68">
        <f t="shared" si="5"/>
        <v>0</v>
      </c>
      <c r="P54" s="69">
        <f t="shared" si="5"/>
        <v>2.9366419499302743</v>
      </c>
      <c r="Q54" s="68">
        <f t="shared" si="5"/>
        <v>5.764519383196431</v>
      </c>
      <c r="R54" s="69">
        <f t="shared" si="5"/>
        <v>8.489564909798364</v>
      </c>
      <c r="S54" s="68">
        <f t="shared" si="5"/>
        <v>11.117287381878837</v>
      </c>
      <c r="T54" s="69">
        <f aca="true" t="shared" si="6" ref="T54:W65">(1-((($W$18/($W$18-0.01*$A54*($W$18-1))))/(($W$18/($W$18-0.01*T$21*($W$18-1)))))*$A54/T$21)*100</f>
        <v>13.65280906546522</v>
      </c>
      <c r="U54" s="68">
        <f t="shared" si="6"/>
        <v>16.100898966858978</v>
      </c>
      <c r="V54" s="69">
        <f t="shared" si="6"/>
        <v>18.466002769900413</v>
      </c>
      <c r="W54" s="70">
        <f t="shared" si="6"/>
        <v>20.752269779507127</v>
      </c>
    </row>
    <row r="55" spans="1:23" s="52" customFormat="1" ht="24.75" customHeight="1">
      <c r="A55" s="66">
        <v>53</v>
      </c>
      <c r="B55" s="71"/>
      <c r="C55" s="72">
        <f t="shared" si="0"/>
        <v>-51.13077679449365</v>
      </c>
      <c r="D55" s="73">
        <f t="shared" si="5"/>
        <v>-46.04647816389669</v>
      </c>
      <c r="E55" s="72">
        <f t="shared" si="5"/>
        <v>-41.20428899189965</v>
      </c>
      <c r="F55" s="73">
        <f t="shared" si="5"/>
        <v>-36.58731792092566</v>
      </c>
      <c r="G55" s="72">
        <f t="shared" si="5"/>
        <v>-32.18020917135964</v>
      </c>
      <c r="H55" s="73">
        <f t="shared" si="5"/>
        <v>-27.968971921774276</v>
      </c>
      <c r="I55" s="72">
        <f t="shared" si="5"/>
        <v>-23.940831943910034</v>
      </c>
      <c r="J55" s="73">
        <f t="shared" si="5"/>
        <v>-20.084102177869823</v>
      </c>
      <c r="K55" s="72">
        <f t="shared" si="5"/>
        <v>-16.388069485414626</v>
      </c>
      <c r="L55" s="73">
        <f t="shared" si="5"/>
        <v>-12.842895270202504</v>
      </c>
      <c r="M55" s="72">
        <f t="shared" si="5"/>
        <v>-9.439528023598864</v>
      </c>
      <c r="N55" s="73">
        <f aca="true" t="shared" si="7" ref="N55:S63">(1-((($W$18/($W$18-0.01*$A55*($W$18-1))))/(($W$18/($W$18-0.01*N$21*($W$18-1)))))*$A55/N$21)*100</f>
        <v>-6.169626159214947</v>
      </c>
      <c r="O55" s="72">
        <f t="shared" si="7"/>
        <v>-3.0254897511534873</v>
      </c>
      <c r="P55" s="73">
        <f t="shared" si="7"/>
        <v>0</v>
      </c>
      <c r="Q55" s="72">
        <f t="shared" si="7"/>
        <v>2.9134345751848034</v>
      </c>
      <c r="R55" s="73">
        <f t="shared" si="7"/>
        <v>5.720926074908361</v>
      </c>
      <c r="S55" s="72">
        <f t="shared" si="7"/>
        <v>8.428150021070369</v>
      </c>
      <c r="T55" s="73">
        <f t="shared" si="6"/>
        <v>11.040383653331942</v>
      </c>
      <c r="U55" s="72">
        <f t="shared" si="6"/>
        <v>13.562540263791378</v>
      </c>
      <c r="V55" s="73">
        <f t="shared" si="6"/>
        <v>15.999200039997985</v>
      </c>
      <c r="W55" s="74">
        <f t="shared" si="6"/>
        <v>18.354637823664365</v>
      </c>
    </row>
    <row r="56" spans="1:23" s="52" customFormat="1" ht="24.75" customHeight="1">
      <c r="A56" s="66">
        <v>54</v>
      </c>
      <c r="B56" s="67"/>
      <c r="C56" s="68">
        <f t="shared" si="0"/>
        <v>-55.66600397614319</v>
      </c>
      <c r="D56" s="69">
        <f t="shared" si="5"/>
        <v>-50.4291325219415</v>
      </c>
      <c r="E56" s="68">
        <f t="shared" si="5"/>
        <v>-45.441635898892386</v>
      </c>
      <c r="F56" s="69">
        <f t="shared" si="5"/>
        <v>-40.68611586296178</v>
      </c>
      <c r="G56" s="68">
        <f t="shared" si="5"/>
        <v>-36.1467558286644</v>
      </c>
      <c r="H56" s="69">
        <f t="shared" si="5"/>
        <v>-31.80914512922466</v>
      </c>
      <c r="I56" s="68">
        <f t="shared" si="5"/>
        <v>-27.660126199325784</v>
      </c>
      <c r="J56" s="69">
        <f t="shared" si="5"/>
        <v>-23.687661266443904</v>
      </c>
      <c r="K56" s="68">
        <f t="shared" si="5"/>
        <v>-19.880715705765418</v>
      </c>
      <c r="L56" s="69">
        <f t="shared" si="5"/>
        <v>-16.22915567817582</v>
      </c>
      <c r="M56" s="68">
        <f t="shared" si="5"/>
        <v>-12.723658051689867</v>
      </c>
      <c r="N56" s="69">
        <f t="shared" si="7"/>
        <v>-9.355630920360202</v>
      </c>
      <c r="O56" s="68">
        <f t="shared" si="7"/>
        <v>-6.117143294081662</v>
      </c>
      <c r="P56" s="69">
        <f t="shared" si="7"/>
        <v>-3.0008627480400563</v>
      </c>
      <c r="Q56" s="68">
        <f t="shared" si="7"/>
        <v>0</v>
      </c>
      <c r="R56" s="69">
        <f t="shared" si="7"/>
        <v>2.8917404662931467</v>
      </c>
      <c r="S56" s="68">
        <f t="shared" si="7"/>
        <v>5.680204487361551</v>
      </c>
      <c r="T56" s="69">
        <f t="shared" si="6"/>
        <v>8.370827665585423</v>
      </c>
      <c r="U56" s="68">
        <f t="shared" si="6"/>
        <v>10.96867073421539</v>
      </c>
      <c r="V56" s="69">
        <f t="shared" si="6"/>
        <v>13.478451325942642</v>
      </c>
      <c r="W56" s="70">
        <f t="shared" si="6"/>
        <v>15.904572564612318</v>
      </c>
    </row>
    <row r="57" spans="1:23" s="52" customFormat="1" ht="24.75" customHeight="1">
      <c r="A57" s="66">
        <v>55</v>
      </c>
      <c r="B57" s="71"/>
      <c r="C57" s="72">
        <f t="shared" si="0"/>
        <v>-60.30150753768848</v>
      </c>
      <c r="D57" s="73">
        <f t="shared" si="5"/>
        <v>-54.90868979041548</v>
      </c>
      <c r="E57" s="72">
        <f t="shared" si="5"/>
        <v>-49.7726728882508</v>
      </c>
      <c r="F57" s="73">
        <f t="shared" si="5"/>
        <v>-44.87554049316351</v>
      </c>
      <c r="G57" s="72">
        <f t="shared" si="5"/>
        <v>-40.201005025125646</v>
      </c>
      <c r="H57" s="73">
        <f t="shared" si="5"/>
        <v>-35.73422668900055</v>
      </c>
      <c r="I57" s="72">
        <f t="shared" si="5"/>
        <v>-31.46165610662006</v>
      </c>
      <c r="J57" s="73">
        <f t="shared" si="5"/>
        <v>-27.37089703838338</v>
      </c>
      <c r="K57" s="72">
        <f t="shared" si="5"/>
        <v>-23.450586264656614</v>
      </c>
      <c r="L57" s="73">
        <f t="shared" si="5"/>
        <v>-19.690288175571723</v>
      </c>
      <c r="M57" s="72">
        <f t="shared" si="5"/>
        <v>-16.080402010050253</v>
      </c>
      <c r="N57" s="73">
        <f t="shared" si="7"/>
        <v>-12.612080007882565</v>
      </c>
      <c r="O57" s="72">
        <f t="shared" si="7"/>
        <v>-9.277155005798221</v>
      </c>
      <c r="P57" s="73">
        <f t="shared" si="7"/>
        <v>-6.06807623020762</v>
      </c>
      <c r="Q57" s="72">
        <f t="shared" si="7"/>
        <v>-2.9778522240833993</v>
      </c>
      <c r="R57" s="73">
        <f t="shared" si="7"/>
        <v>0</v>
      </c>
      <c r="S57" s="72">
        <f t="shared" si="7"/>
        <v>2.871500358937562</v>
      </c>
      <c r="T57" s="73">
        <f t="shared" si="6"/>
        <v>5.642246319315869</v>
      </c>
      <c r="U57" s="72">
        <f t="shared" si="6"/>
        <v>8.317449315543223</v>
      </c>
      <c r="V57" s="73">
        <f t="shared" si="6"/>
        <v>10.901967464440842</v>
      </c>
      <c r="W57" s="74">
        <f t="shared" si="6"/>
        <v>13.400335008375198</v>
      </c>
    </row>
    <row r="58" spans="1:23" s="52" customFormat="1" ht="24.75" customHeight="1">
      <c r="A58" s="66">
        <v>56</v>
      </c>
      <c r="B58" s="67"/>
      <c r="C58" s="68">
        <f t="shared" si="0"/>
        <v>-65.04065040650411</v>
      </c>
      <c r="D58" s="69">
        <f t="shared" si="5"/>
        <v>-59.488399762046406</v>
      </c>
      <c r="E58" s="68">
        <f t="shared" si="5"/>
        <v>-54.20054200542008</v>
      </c>
      <c r="F58" s="69">
        <f t="shared" si="5"/>
        <v>-49.158631121194965</v>
      </c>
      <c r="G58" s="68">
        <f t="shared" si="5"/>
        <v>-44.3458980044346</v>
      </c>
      <c r="H58" s="69">
        <f t="shared" si="5"/>
        <v>-39.747064137308044</v>
      </c>
      <c r="I58" s="68">
        <f t="shared" si="5"/>
        <v>-35.34817956875222</v>
      </c>
      <c r="J58" s="69">
        <f t="shared" si="5"/>
        <v>-31.136481577581733</v>
      </c>
      <c r="K58" s="68">
        <f t="shared" si="5"/>
        <v>-27.10027100271004</v>
      </c>
      <c r="L58" s="69">
        <f t="shared" si="5"/>
        <v>-23.228803716608603</v>
      </c>
      <c r="M58" s="68">
        <f t="shared" si="5"/>
        <v>-19.512195121951258</v>
      </c>
      <c r="N58" s="69">
        <f t="shared" si="7"/>
        <v>-15.941335883947083</v>
      </c>
      <c r="O58" s="68">
        <f t="shared" si="7"/>
        <v>-12.507817385866193</v>
      </c>
      <c r="P58" s="69">
        <f t="shared" si="7"/>
        <v>-9.20386562356188</v>
      </c>
      <c r="Q58" s="68">
        <f t="shared" si="7"/>
        <v>-6.022282445046678</v>
      </c>
      <c r="R58" s="69">
        <f t="shared" si="7"/>
        <v>-2.9563932002956372</v>
      </c>
      <c r="S58" s="68">
        <f t="shared" si="7"/>
        <v>0</v>
      </c>
      <c r="T58" s="69">
        <f t="shared" si="6"/>
        <v>2.8526601055484213</v>
      </c>
      <c r="U58" s="68">
        <f t="shared" si="6"/>
        <v>5.606952621250327</v>
      </c>
      <c r="V58" s="69">
        <f t="shared" si="6"/>
        <v>8.267879288962376</v>
      </c>
      <c r="W58" s="70">
        <f t="shared" si="6"/>
        <v>10.840108401083992</v>
      </c>
    </row>
    <row r="59" spans="1:23" s="52" customFormat="1" ht="24.75" customHeight="1">
      <c r="A59" s="66">
        <v>57</v>
      </c>
      <c r="B59" s="71"/>
      <c r="C59" s="72">
        <f t="shared" si="0"/>
        <v>-69.88694758478935</v>
      </c>
      <c r="D59" s="73">
        <f t="shared" si="5"/>
        <v>-64.17165918832876</v>
      </c>
      <c r="E59" s="72">
        <f t="shared" si="5"/>
        <v>-58.72852738217591</v>
      </c>
      <c r="F59" s="73">
        <f t="shared" si="5"/>
        <v>-53.538564497239435</v>
      </c>
      <c r="G59" s="72">
        <f t="shared" si="5"/>
        <v>-48.584509016163665</v>
      </c>
      <c r="H59" s="73">
        <f t="shared" si="5"/>
        <v>-43.85063377869134</v>
      </c>
      <c r="I59" s="72">
        <f t="shared" si="5"/>
        <v>-39.32257920371776</v>
      </c>
      <c r="J59" s="73">
        <f t="shared" si="5"/>
        <v>-34.987207802147324</v>
      </c>
      <c r="K59" s="72">
        <f t="shared" si="5"/>
        <v>-30.83247687564232</v>
      </c>
      <c r="L59" s="73">
        <f t="shared" si="5"/>
        <v>-26.847326803280414</v>
      </c>
      <c r="M59" s="72">
        <f t="shared" si="5"/>
        <v>-23.021582733812963</v>
      </c>
      <c r="N59" s="73">
        <f t="shared" si="7"/>
        <v>-19.345867843540287</v>
      </c>
      <c r="O59" s="72">
        <f t="shared" si="7"/>
        <v>-15.811526602893512</v>
      </c>
      <c r="P59" s="73">
        <f t="shared" si="7"/>
        <v>-12.410556729818278</v>
      </c>
      <c r="Q59" s="72">
        <f t="shared" si="7"/>
        <v>-9.135548703894013</v>
      </c>
      <c r="R59" s="73">
        <f t="shared" si="7"/>
        <v>-5.979631878912461</v>
      </c>
      <c r="S59" s="72">
        <f t="shared" si="7"/>
        <v>-2.936426369108802</v>
      </c>
      <c r="T59" s="73">
        <f t="shared" si="6"/>
        <v>0</v>
      </c>
      <c r="U59" s="72">
        <f t="shared" si="6"/>
        <v>2.8351702874153895</v>
      </c>
      <c r="V59" s="73">
        <f t="shared" si="6"/>
        <v>5.574233107460758</v>
      </c>
      <c r="W59" s="74">
        <f t="shared" si="6"/>
        <v>8.221993833504616</v>
      </c>
    </row>
    <row r="60" spans="1:23" s="52" customFormat="1" ht="24.75" customHeight="1">
      <c r="A60" s="66">
        <v>58</v>
      </c>
      <c r="B60" s="67"/>
      <c r="C60" s="68">
        <f t="shared" si="0"/>
        <v>-74.84407484407485</v>
      </c>
      <c r="D60" s="69">
        <f t="shared" si="5"/>
        <v>-68.96202018153235</v>
      </c>
      <c r="E60" s="68">
        <f t="shared" si="5"/>
        <v>-63.360063360063364</v>
      </c>
      <c r="F60" s="69">
        <f t="shared" si="5"/>
        <v>-58.018662669825424</v>
      </c>
      <c r="G60" s="68">
        <f t="shared" si="5"/>
        <v>-52.92005292005291</v>
      </c>
      <c r="H60" s="69">
        <f t="shared" si="5"/>
        <v>-48.04804804804803</v>
      </c>
      <c r="I60" s="68">
        <f t="shared" si="5"/>
        <v>-43.387869474825955</v>
      </c>
      <c r="J60" s="69">
        <f t="shared" si="5"/>
        <v>-38.925996372804846</v>
      </c>
      <c r="K60" s="68">
        <f t="shared" si="5"/>
        <v>-34.65003465003464</v>
      </c>
      <c r="L60" s="69">
        <f t="shared" si="5"/>
        <v>-30.548601977173373</v>
      </c>
      <c r="M60" s="68">
        <f t="shared" si="5"/>
        <v>-26.611226611226613</v>
      </c>
      <c r="N60" s="69">
        <f t="shared" si="7"/>
        <v>-22.828258122375765</v>
      </c>
      <c r="O60" s="68">
        <f t="shared" si="7"/>
        <v>-19.190788421557635</v>
      </c>
      <c r="P60" s="69">
        <f t="shared" si="7"/>
        <v>-15.690581728317564</v>
      </c>
      <c r="Q60" s="68">
        <f t="shared" si="7"/>
        <v>-12.320012320012296</v>
      </c>
      <c r="R60" s="69">
        <f t="shared" si="7"/>
        <v>-9.072009072009068</v>
      </c>
      <c r="S60" s="68">
        <f t="shared" si="7"/>
        <v>-5.940005940005921</v>
      </c>
      <c r="T60" s="69">
        <f t="shared" si="6"/>
        <v>-2.917897654739754</v>
      </c>
      <c r="U60" s="68">
        <f t="shared" si="6"/>
        <v>0</v>
      </c>
      <c r="V60" s="69">
        <f t="shared" si="6"/>
        <v>2.8189858698333237</v>
      </c>
      <c r="W60" s="70">
        <f t="shared" si="6"/>
        <v>5.5440055440055485</v>
      </c>
    </row>
    <row r="61" spans="1:23" s="52" customFormat="1" ht="24.75" customHeight="1">
      <c r="A61" s="66">
        <v>59</v>
      </c>
      <c r="B61" s="71"/>
      <c r="C61" s="72">
        <f t="shared" si="0"/>
        <v>-79.91587802313359</v>
      </c>
      <c r="D61" s="73">
        <f t="shared" si="5"/>
        <v>-73.8631991998153</v>
      </c>
      <c r="E61" s="72">
        <f t="shared" si="5"/>
        <v>-68.09874317760756</v>
      </c>
      <c r="F61" s="73">
        <f t="shared" si="5"/>
        <v>-62.60240138899078</v>
      </c>
      <c r="G61" s="72">
        <f t="shared" si="5"/>
        <v>-57.35589331803843</v>
      </c>
      <c r="H61" s="73">
        <f t="shared" si="5"/>
        <v>-52.34256338357284</v>
      </c>
      <c r="I61" s="72">
        <f t="shared" si="5"/>
        <v>-47.54720431582311</v>
      </c>
      <c r="J61" s="73">
        <f t="shared" si="5"/>
        <v>-42.95590308074364</v>
      </c>
      <c r="K61" s="72">
        <f t="shared" si="5"/>
        <v>-38.55590606379249</v>
      </c>
      <c r="L61" s="73">
        <f t="shared" si="5"/>
        <v>-34.335500761818906</v>
      </c>
      <c r="M61" s="72">
        <f t="shared" si="5"/>
        <v>-30.2839116719243</v>
      </c>
      <c r="N61" s="73">
        <f t="shared" si="7"/>
        <v>-26.391208428692202</v>
      </c>
      <c r="O61" s="72">
        <f t="shared" si="7"/>
        <v>-22.648224540969018</v>
      </c>
      <c r="P61" s="73">
        <f t="shared" si="7"/>
        <v>-19.046485328254235</v>
      </c>
      <c r="Q61" s="72">
        <f t="shared" si="7"/>
        <v>-15.578143864158566</v>
      </c>
      <c r="R61" s="73">
        <f t="shared" si="7"/>
        <v>-12.235923907848179</v>
      </c>
      <c r="S61" s="72">
        <f t="shared" si="7"/>
        <v>-9.013068949977443</v>
      </c>
      <c r="T61" s="73">
        <f t="shared" si="6"/>
        <v>-5.903296622207477</v>
      </c>
      <c r="U61" s="72">
        <f t="shared" si="6"/>
        <v>-2.9007578229812703</v>
      </c>
      <c r="V61" s="73">
        <f t="shared" si="6"/>
        <v>0</v>
      </c>
      <c r="W61" s="74">
        <f t="shared" si="6"/>
        <v>2.8040658955485465</v>
      </c>
    </row>
    <row r="62" spans="1:23" s="52" customFormat="1" ht="24.75" customHeight="1">
      <c r="A62" s="66">
        <v>60</v>
      </c>
      <c r="B62" s="67"/>
      <c r="C62" s="68">
        <f t="shared" si="0"/>
        <v>-85.10638297872345</v>
      </c>
      <c r="D62" s="69">
        <f t="shared" si="5"/>
        <v>-78.87908666320705</v>
      </c>
      <c r="E62" s="68">
        <f t="shared" si="5"/>
        <v>-72.94832826747725</v>
      </c>
      <c r="F62" s="69">
        <f t="shared" si="5"/>
        <v>-67.29341909945572</v>
      </c>
      <c r="G62" s="68">
        <f t="shared" si="5"/>
        <v>-61.895551257253366</v>
      </c>
      <c r="H62" s="69">
        <f t="shared" si="5"/>
        <v>-56.73758865248226</v>
      </c>
      <c r="I62" s="68">
        <f t="shared" si="5"/>
        <v>-51.80388529139683</v>
      </c>
      <c r="J62" s="69">
        <f t="shared" si="5"/>
        <v>-47.080126754187404</v>
      </c>
      <c r="K62" s="68">
        <f t="shared" si="5"/>
        <v>-42.553191489361694</v>
      </c>
      <c r="L62" s="69">
        <f t="shared" si="5"/>
        <v>-38.21102909248806</v>
      </c>
      <c r="M62" s="68">
        <f t="shared" si="5"/>
        <v>-34.04255319148939</v>
      </c>
      <c r="N62" s="69">
        <f t="shared" si="7"/>
        <v>-30.03754693366707</v>
      </c>
      <c r="O62" s="68">
        <f t="shared" si="7"/>
        <v>-26.18657937806872</v>
      </c>
      <c r="P62" s="69">
        <f t="shared" si="7"/>
        <v>-22.480931352870304</v>
      </c>
      <c r="Q62" s="68">
        <f t="shared" si="7"/>
        <v>-18.91252955082743</v>
      </c>
      <c r="R62" s="69">
        <f t="shared" si="7"/>
        <v>-15.473887814313358</v>
      </c>
      <c r="S62" s="68">
        <f t="shared" si="7"/>
        <v>-12.158054711246201</v>
      </c>
      <c r="T62" s="69">
        <f t="shared" si="6"/>
        <v>-8.958566629339316</v>
      </c>
      <c r="U62" s="68">
        <f t="shared" si="6"/>
        <v>-5.869405722670584</v>
      </c>
      <c r="V62" s="69">
        <f t="shared" si="6"/>
        <v>-2.8849621348719934</v>
      </c>
      <c r="W62" s="70">
        <f t="shared" si="6"/>
        <v>0</v>
      </c>
    </row>
    <row r="63" spans="1:23" s="52" customFormat="1" ht="24.75" customHeight="1">
      <c r="A63" s="66">
        <v>61</v>
      </c>
      <c r="B63" s="71"/>
      <c r="C63" s="72">
        <f t="shared" si="0"/>
        <v>-90.41980624327235</v>
      </c>
      <c r="D63" s="73">
        <f t="shared" si="5"/>
        <v>-84.01375725275011</v>
      </c>
      <c r="E63" s="72">
        <f t="shared" si="5"/>
        <v>-77.91275821415759</v>
      </c>
      <c r="F63" s="73">
        <f t="shared" si="5"/>
        <v>-72.09552657270883</v>
      </c>
      <c r="G63" s="72">
        <f t="shared" si="5"/>
        <v>-66.54271455132597</v>
      </c>
      <c r="H63" s="73">
        <f t="shared" si="5"/>
        <v>-61.23669417533788</v>
      </c>
      <c r="I63" s="72">
        <f t="shared" si="5"/>
        <v>-56.1613703374362</v>
      </c>
      <c r="J63" s="73">
        <f t="shared" si="5"/>
        <v>-51.30201772667935</v>
      </c>
      <c r="K63" s="72">
        <f t="shared" si="5"/>
        <v>-46.64513814137064</v>
      </c>
      <c r="L63" s="73">
        <f t="shared" si="5"/>
        <v>-42.17833527382966</v>
      </c>
      <c r="M63" s="72">
        <f t="shared" si="5"/>
        <v>-37.89020452099032</v>
      </c>
      <c r="N63" s="73">
        <f t="shared" si="7"/>
        <v>-33.77023575845839</v>
      </c>
      <c r="O63" s="72">
        <f t="shared" si="7"/>
        <v>-29.808727332946926</v>
      </c>
      <c r="P63" s="73">
        <f t="shared" si="7"/>
        <v>-25.996709791417018</v>
      </c>
      <c r="Q63" s="72">
        <f t="shared" si="7"/>
        <v>-22.32587808475859</v>
      </c>
      <c r="R63" s="73">
        <f t="shared" si="7"/>
        <v>-18.78853116743322</v>
      </c>
      <c r="S63" s="72">
        <f t="shared" si="7"/>
        <v>-15.377518068583719</v>
      </c>
      <c r="T63" s="73">
        <f t="shared" si="6"/>
        <v>-12.086189639869316</v>
      </c>
      <c r="U63" s="72">
        <f t="shared" si="6"/>
        <v>-8.908355294903703</v>
      </c>
      <c r="V63" s="73">
        <f t="shared" si="6"/>
        <v>-5.83824414807248</v>
      </c>
      <c r="W63" s="74">
        <f t="shared" si="6"/>
        <v>-2.870470039468964</v>
      </c>
    </row>
    <row r="64" spans="1:23" s="52" customFormat="1" ht="24.75" customHeight="1">
      <c r="A64" s="66">
        <v>62</v>
      </c>
      <c r="B64" s="67"/>
      <c r="C64" s="68">
        <f t="shared" si="0"/>
        <v>-95.86056644880176</v>
      </c>
      <c r="D64" s="69">
        <f t="shared" si="5"/>
        <v>-89.27148095010362</v>
      </c>
      <c r="E64" s="68">
        <f t="shared" si="5"/>
        <v>-82.996161427534</v>
      </c>
      <c r="F64" s="69">
        <f t="shared" si="5"/>
        <v>-77.01271723159549</v>
      </c>
      <c r="G64" s="68">
        <f t="shared" si="5"/>
        <v>-71.30124777183602</v>
      </c>
      <c r="H64" s="69">
        <f t="shared" si="5"/>
        <v>-65.84362139917697</v>
      </c>
      <c r="I64" s="68">
        <f t="shared" si="5"/>
        <v>-60.62328312967698</v>
      </c>
      <c r="J64" s="69">
        <f t="shared" si="5"/>
        <v>-55.62508691419832</v>
      </c>
      <c r="K64" s="68">
        <f t="shared" si="5"/>
        <v>-50.835148874364556</v>
      </c>
      <c r="L64" s="69">
        <f t="shared" si="5"/>
        <v>-46.240718509626056</v>
      </c>
      <c r="M64" s="68">
        <f t="shared" si="5"/>
        <v>-41.83006535947715</v>
      </c>
      <c r="N64" s="69">
        <f t="shared" si="5"/>
        <v>-37.5923789995301</v>
      </c>
      <c r="O64" s="68">
        <f t="shared" si="5"/>
        <v>-33.517680576504105</v>
      </c>
      <c r="P64" s="69">
        <f t="shared" si="5"/>
        <v>-29.596744358120585</v>
      </c>
      <c r="Q64" s="68">
        <f t="shared" si="5"/>
        <v>-25.82102799967725</v>
      </c>
      <c r="R64" s="69">
        <f t="shared" si="5"/>
        <v>-22.18261041790455</v>
      </c>
      <c r="S64" s="68">
        <f t="shared" si="5"/>
        <v>-18.67413632119512</v>
      </c>
      <c r="T64" s="69">
        <f t="shared" si="6"/>
        <v>-15.288766578756263</v>
      </c>
      <c r="U64" s="68">
        <f t="shared" si="6"/>
        <v>-12.02013372398769</v>
      </c>
      <c r="V64" s="69">
        <f t="shared" si="6"/>
        <v>-8.86230198294009</v>
      </c>
      <c r="W64" s="70">
        <f t="shared" si="6"/>
        <v>-5.809731299927368</v>
      </c>
    </row>
    <row r="65" spans="1:23" s="52" customFormat="1" ht="24.75" customHeight="1">
      <c r="A65" s="66">
        <v>63</v>
      </c>
      <c r="B65" s="71"/>
      <c r="C65" s="72">
        <f t="shared" si="0"/>
        <v>-101.43329658213891</v>
      </c>
      <c r="D65" s="73">
        <f t="shared" si="5"/>
        <v>-94.65673488046893</v>
      </c>
      <c r="E65" s="72">
        <f t="shared" si="5"/>
        <v>-88.2028665931643</v>
      </c>
      <c r="F65" s="73">
        <f t="shared" si="5"/>
        <v>-82.04917822619933</v>
      </c>
      <c r="G65" s="72">
        <f t="shared" si="5"/>
        <v>-76.17520296682372</v>
      </c>
      <c r="H65" s="73">
        <f t="shared" si="5"/>
        <v>-70.56229327453138</v>
      </c>
      <c r="I65" s="72">
        <f t="shared" si="5"/>
        <v>-65.1934231340779</v>
      </c>
      <c r="J65" s="73">
        <f t="shared" si="5"/>
        <v>-60.0530155527927</v>
      </c>
      <c r="K65" s="72">
        <f t="shared" si="5"/>
        <v>-55.126791620727666</v>
      </c>
      <c r="L65" s="73">
        <f t="shared" si="5"/>
        <v>-50.401638053236695</v>
      </c>
      <c r="M65" s="72">
        <f t="shared" si="5"/>
        <v>-45.86549062844543</v>
      </c>
      <c r="N65" s="73">
        <f aca="true" t="shared" si="8" ref="N65:S65">(1-((($W$18/($W$18-0.01*$A65*($W$18-1))))/(($W$18/($W$18-0.01*N$21*($W$18-1)))))*$A65/N$21)*100</f>
        <v>-41.50723133795966</v>
      </c>
      <c r="O65" s="72">
        <f t="shared" si="8"/>
        <v>-37.31659740480029</v>
      </c>
      <c r="P65" s="73">
        <f t="shared" si="8"/>
        <v>-33.28410060119402</v>
      </c>
      <c r="Q65" s="72">
        <f t="shared" si="8"/>
        <v>-29.400955531054752</v>
      </c>
      <c r="R65" s="73">
        <f t="shared" si="8"/>
        <v>-25.659015736193226</v>
      </c>
      <c r="S65" s="72">
        <f t="shared" si="8"/>
        <v>-22.050716648291058</v>
      </c>
      <c r="T65" s="73">
        <f t="shared" si="6"/>
        <v>-18.569024545929302</v>
      </c>
      <c r="U65" s="72">
        <f t="shared" si="6"/>
        <v>-15.207390791924858</v>
      </c>
      <c r="V65" s="73">
        <f t="shared" si="6"/>
        <v>-11.95971072449684</v>
      </c>
      <c r="W65" s="74">
        <f t="shared" si="6"/>
        <v>-8.820286659316423</v>
      </c>
    </row>
    <row r="66" spans="1:23" ht="24.75" customHeight="1" thickBot="1">
      <c r="A66" s="34"/>
      <c r="B66" s="35"/>
      <c r="C66" s="36"/>
      <c r="D66" s="37"/>
      <c r="E66" s="36"/>
      <c r="F66" s="37"/>
      <c r="G66" s="36"/>
      <c r="H66" s="37"/>
      <c r="I66" s="36"/>
      <c r="J66" s="37"/>
      <c r="K66" s="36"/>
      <c r="L66" s="37"/>
      <c r="M66" s="36"/>
      <c r="N66" s="37"/>
      <c r="O66" s="36"/>
      <c r="P66" s="37"/>
      <c r="Q66" s="36"/>
      <c r="R66" s="37"/>
      <c r="S66" s="36"/>
      <c r="T66" s="37"/>
      <c r="U66" s="36"/>
      <c r="V66" s="37"/>
      <c r="W66" s="35"/>
    </row>
    <row r="69" spans="1:8" ht="15">
      <c r="A69" s="20" t="s">
        <v>3</v>
      </c>
      <c r="B69" s="21"/>
      <c r="C69" s="21"/>
      <c r="D69" s="21"/>
      <c r="E69" s="21"/>
      <c r="F69" s="21"/>
      <c r="G69" s="21"/>
      <c r="H69" s="25"/>
    </row>
    <row r="70" spans="1:8" ht="15">
      <c r="A70" s="23"/>
      <c r="B70" s="24"/>
      <c r="C70" s="24"/>
      <c r="D70" s="24"/>
      <c r="E70" s="24"/>
      <c r="F70" s="24"/>
      <c r="G70" s="24"/>
      <c r="H70" s="12"/>
    </row>
    <row r="71" spans="1:18" ht="59.25">
      <c r="A71" s="22" t="s">
        <v>4</v>
      </c>
      <c r="B71" s="4"/>
      <c r="C71" s="4"/>
      <c r="D71" s="4"/>
      <c r="E71" s="4"/>
      <c r="F71" s="4"/>
      <c r="G71" s="4"/>
      <c r="H71" s="13"/>
      <c r="R71" s="59"/>
    </row>
    <row r="72" spans="1:8" ht="15">
      <c r="A72" s="22" t="s">
        <v>5</v>
      </c>
      <c r="B72" s="4"/>
      <c r="C72" s="4"/>
      <c r="D72" s="4"/>
      <c r="E72" s="4"/>
      <c r="F72" s="4"/>
      <c r="G72" s="4"/>
      <c r="H72" s="13"/>
    </row>
    <row r="73" spans="1:18" ht="59.25">
      <c r="A73" s="22" t="s">
        <v>6</v>
      </c>
      <c r="B73" s="4"/>
      <c r="C73" s="4"/>
      <c r="D73" s="4"/>
      <c r="E73" s="4"/>
      <c r="F73" s="4"/>
      <c r="G73" s="4"/>
      <c r="H73" s="13"/>
      <c r="R73" s="59"/>
    </row>
    <row r="74" spans="1:8" ht="15">
      <c r="A74" s="22" t="s">
        <v>7</v>
      </c>
      <c r="B74" s="4"/>
      <c r="C74" s="4"/>
      <c r="D74" s="4"/>
      <c r="E74" s="4"/>
      <c r="F74" s="4"/>
      <c r="G74" s="4"/>
      <c r="H74" s="13"/>
    </row>
    <row r="75" spans="1:8" ht="15">
      <c r="A75" s="22" t="s">
        <v>8</v>
      </c>
      <c r="B75" s="4"/>
      <c r="C75" s="4"/>
      <c r="D75" s="4"/>
      <c r="E75" s="4"/>
      <c r="F75" s="4"/>
      <c r="G75" s="4"/>
      <c r="H75" s="13"/>
    </row>
    <row r="76" spans="1:10" ht="59.25">
      <c r="A76" s="22" t="s">
        <v>9</v>
      </c>
      <c r="B76" s="4"/>
      <c r="C76" s="4"/>
      <c r="D76" s="4"/>
      <c r="E76" s="4"/>
      <c r="F76" s="4"/>
      <c r="G76" s="4"/>
      <c r="H76" s="13"/>
      <c r="J76" s="60" t="s">
        <v>10</v>
      </c>
    </row>
    <row r="77" spans="1:8" ht="14.25">
      <c r="A77" s="18"/>
      <c r="B77" s="19"/>
      <c r="C77" s="19"/>
      <c r="D77" s="19"/>
      <c r="E77" s="19"/>
      <c r="F77" s="19"/>
      <c r="G77" s="19"/>
      <c r="H77" s="14"/>
    </row>
    <row r="78" spans="1:8" ht="14.25">
      <c r="A78" s="17"/>
      <c r="B78" s="17"/>
      <c r="C78" s="17"/>
      <c r="D78" s="17"/>
      <c r="E78" s="17"/>
      <c r="F78" s="17"/>
      <c r="G78" s="17"/>
      <c r="H78" s="5"/>
    </row>
  </sheetData>
  <sheetProtection password="BF52" sheet="1"/>
  <protectedRanges>
    <protectedRange password="D803" sqref="W18" name="Range1"/>
  </protectedRanges>
  <hyperlinks>
    <hyperlink ref="J76" r:id="rId1" display="www.911Metallurgist.com"/>
    <hyperlink ref="R10" r:id="rId2" display="www.911Metallurgist.com"/>
  </hyperlink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300" verticalDpi="300" orientation="landscape" scale="48" r:id="rId4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Customer</dc:creator>
  <cp:keywords/>
  <dc:description/>
  <cp:lastModifiedBy>Goliath</cp:lastModifiedBy>
  <cp:lastPrinted>2000-08-31T22:27:14Z</cp:lastPrinted>
  <dcterms:created xsi:type="dcterms:W3CDTF">2000-08-18T15:16:22Z</dcterms:created>
  <dcterms:modified xsi:type="dcterms:W3CDTF">2013-08-01T18:45:34Z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